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65236" windowWidth="9150" windowHeight="8280" tabRatio="888" activeTab="11"/>
  </bookViews>
  <sheets>
    <sheet name="INIZIO" sheetId="1" r:id="rId1"/>
    <sheet name="ANA" sheetId="2" r:id="rId2"/>
    <sheet name="D1" sheetId="3" r:id="rId3"/>
    <sheet name="D2" sheetId="4" r:id="rId4"/>
    <sheet name="D3" sheetId="5" r:id="rId5"/>
    <sheet name="D4" sheetId="6" r:id="rId6"/>
    <sheet name="D5" sheetId="7" r:id="rId7"/>
    <sheet name="D6" sheetId="8" r:id="rId8"/>
    <sheet name="D7" sheetId="9" r:id="rId9"/>
    <sheet name="D8" sheetId="10" r:id="rId10"/>
    <sheet name="Riepilo" sheetId="11" r:id="rId11"/>
    <sheet name="punt" sheetId="12" r:id="rId12"/>
  </sheets>
  <definedNames>
    <definedName name="_xlnm.Print_Area" localSheetId="11">'punt'!$A$1:$L$48</definedName>
    <definedName name="_xlnm.Print_Area" localSheetId="10">'Riepilo'!$A$1:$O$18</definedName>
  </definedNames>
  <calcPr fullCalcOnLoad="1"/>
</workbook>
</file>

<file path=xl/sharedStrings.xml><?xml version="1.0" encoding="utf-8"?>
<sst xmlns="http://schemas.openxmlformats.org/spreadsheetml/2006/main" count="49" uniqueCount="40">
  <si>
    <t>COGNOME E NOME</t>
  </si>
  <si>
    <t xml:space="preserve">CLASSE </t>
  </si>
  <si>
    <t>DATA</t>
  </si>
  <si>
    <t xml:space="preserve">NOTA: </t>
  </si>
  <si>
    <t>punt</t>
  </si>
  <si>
    <t>Voto decimale</t>
  </si>
  <si>
    <t>firma di accettazione</t>
  </si>
  <si>
    <t>scelta</t>
  </si>
  <si>
    <t>voto</t>
  </si>
  <si>
    <t>punteggio</t>
  </si>
  <si>
    <t>dom</t>
  </si>
  <si>
    <t>totale punt</t>
  </si>
  <si>
    <t>UNITA' DIDATTICA</t>
  </si>
  <si>
    <t xml:space="preserve">Unità Didattica </t>
  </si>
  <si>
    <t>SE PENSATE DI AVER SBAGLIATO  RIDIGITARE NELLA CELLA CORRISPONDENTE</t>
  </si>
  <si>
    <t xml:space="preserve"> IL NUOVO VALORE</t>
  </si>
  <si>
    <t xml:space="preserve">RIEPILOGO Domande </t>
  </si>
  <si>
    <t>DOMANDA N. 1</t>
  </si>
  <si>
    <t>DOMANDA N. 2</t>
  </si>
  <si>
    <t>DOMANDA N. 3</t>
  </si>
  <si>
    <t>DOMANDA N. 4</t>
  </si>
  <si>
    <t>DOMANDA N. 5</t>
  </si>
  <si>
    <t>DOMANDA N. 6</t>
  </si>
  <si>
    <t>DOMANDA N. 7</t>
  </si>
  <si>
    <t>DOMANDA N. 8</t>
  </si>
  <si>
    <r>
      <t xml:space="preserve">Voto decimale massimo </t>
    </r>
    <r>
      <rPr>
        <b/>
        <sz val="14"/>
        <rFont val="Arial"/>
        <family val="2"/>
      </rPr>
      <t>8</t>
    </r>
  </si>
  <si>
    <t>"SISTEMI"</t>
  </si>
  <si>
    <t>a</t>
  </si>
  <si>
    <t>c</t>
  </si>
  <si>
    <t>b</t>
  </si>
  <si>
    <t>d</t>
  </si>
  <si>
    <r>
      <t xml:space="preserve">La tua scelta è (digitare </t>
    </r>
    <r>
      <rPr>
        <b/>
        <sz val="10"/>
        <color indexed="10"/>
        <rFont val="Comic Sans MS"/>
        <family val="4"/>
      </rPr>
      <t>a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b</t>
    </r>
    <r>
      <rPr>
        <sz val="10"/>
        <rFont val="Comic Sans MS"/>
        <family val="4"/>
      </rPr>
      <t xml:space="preserve"> o </t>
    </r>
    <r>
      <rPr>
        <b/>
        <sz val="10"/>
        <color indexed="10"/>
        <rFont val="Comic Sans MS"/>
        <family val="4"/>
      </rPr>
      <t>c</t>
    </r>
    <r>
      <rPr>
        <sz val="10"/>
        <rFont val="Comic Sans MS"/>
        <family val="4"/>
      </rPr>
      <t xml:space="preserve"> o….. nella casella indicata dal rettangolo)</t>
    </r>
  </si>
  <si>
    <r>
      <t xml:space="preserve">La tua scelta è (digitare </t>
    </r>
    <r>
      <rPr>
        <b/>
        <sz val="10"/>
        <color indexed="10"/>
        <rFont val="Comic Sans MS"/>
        <family val="4"/>
      </rPr>
      <t>a1b2c3</t>
    </r>
    <r>
      <rPr>
        <sz val="10"/>
        <rFont val="Comic Sans MS"/>
        <family val="4"/>
      </rPr>
      <t>….. nella casella indicata dal rettangolo)</t>
    </r>
  </si>
  <si>
    <r>
      <t xml:space="preserve">La tua scelta è (digitare </t>
    </r>
    <r>
      <rPr>
        <b/>
        <sz val="10"/>
        <color indexed="10"/>
        <rFont val="Comic Sans MS"/>
        <family val="4"/>
      </rPr>
      <t xml:space="preserve">a </t>
    </r>
    <r>
      <rPr>
        <b/>
        <sz val="10"/>
        <rFont val="Comic Sans MS"/>
        <family val="4"/>
      </rPr>
      <t>o</t>
    </r>
    <r>
      <rPr>
        <b/>
        <sz val="10"/>
        <color indexed="10"/>
        <rFont val="Comic Sans MS"/>
        <family val="4"/>
      </rPr>
      <t xml:space="preserve"> b </t>
    </r>
    <r>
      <rPr>
        <b/>
        <sz val="10"/>
        <rFont val="Comic Sans MS"/>
        <family val="4"/>
      </rPr>
      <t>o</t>
    </r>
    <r>
      <rPr>
        <b/>
        <sz val="10"/>
        <color indexed="10"/>
        <rFont val="Comic Sans MS"/>
        <family val="4"/>
      </rPr>
      <t xml:space="preserve"> c</t>
    </r>
    <r>
      <rPr>
        <sz val="10"/>
        <rFont val="Comic Sans MS"/>
        <family val="4"/>
      </rPr>
      <t xml:space="preserve"> ….. nella casella indicata dal rettangolo)</t>
    </r>
  </si>
  <si>
    <r>
      <t>1</t>
    </r>
    <r>
      <rPr>
        <sz val="10"/>
        <rFont val="Comic Sans MS"/>
        <family val="4"/>
      </rPr>
      <t xml:space="preserve">. PRIMA DI RISPONDERE ALLE DOMANDE </t>
    </r>
    <r>
      <rPr>
        <b/>
        <sz val="14"/>
        <color indexed="12"/>
        <rFont val="Comic Sans MS"/>
        <family val="4"/>
      </rPr>
      <t>LEGGERE</t>
    </r>
    <r>
      <rPr>
        <sz val="10"/>
        <rFont val="Comic Sans MS"/>
        <family val="4"/>
      </rPr>
      <t xml:space="preserve"> ATTENTAMENTE  </t>
    </r>
  </si>
  <si>
    <t xml:space="preserve">TUTTE LE RISPOSTE E SOLO DOPO SCEGLIERE LA RISPOSTA ALLA DOMANDA </t>
  </si>
  <si>
    <r>
      <rPr>
        <b/>
        <sz val="14"/>
        <color indexed="10"/>
        <rFont val="Comic Sans MS"/>
        <family val="4"/>
      </rPr>
      <t>2</t>
    </r>
    <r>
      <rPr>
        <sz val="10"/>
        <rFont val="Comic Sans MS"/>
        <family val="4"/>
      </rPr>
      <t xml:space="preserve">.  CLICCARE CON IL MOUSE NEL </t>
    </r>
    <r>
      <rPr>
        <b/>
        <sz val="10"/>
        <color indexed="10"/>
        <rFont val="Comic Sans MS"/>
        <family val="4"/>
      </rPr>
      <t>RETTANGOLO ROSSO</t>
    </r>
    <r>
      <rPr>
        <sz val="10"/>
        <rFont val="Comic Sans MS"/>
        <family val="4"/>
      </rPr>
      <t xml:space="preserve"> </t>
    </r>
  </si>
  <si>
    <r>
      <rPr>
        <b/>
        <sz val="14"/>
        <color indexed="10"/>
        <rFont val="Comic Sans MS"/>
        <family val="4"/>
      </rPr>
      <t>3</t>
    </r>
    <r>
      <rPr>
        <sz val="10"/>
        <rFont val="Comic Sans MS"/>
        <family val="4"/>
      </rPr>
      <t xml:space="preserve">. DIGITARE, USANDO LA TASTIERA, LA LETTERA SCELTA </t>
    </r>
  </si>
  <si>
    <r>
      <rPr>
        <b/>
        <sz val="14"/>
        <color indexed="10"/>
        <rFont val="Comic Sans MS"/>
        <family val="4"/>
      </rPr>
      <t>4</t>
    </r>
    <r>
      <rPr>
        <sz val="10"/>
        <rFont val="Comic Sans MS"/>
        <family val="4"/>
      </rPr>
      <t xml:space="preserve"> . PER CONTINUARE IL TEST  , CLICCARE SULLA FRECCIA VERDE "AVANTI"</t>
    </r>
  </si>
  <si>
    <r>
      <t>5.</t>
    </r>
    <r>
      <rPr>
        <sz val="10"/>
        <rFont val="Comic Sans MS"/>
        <family val="4"/>
      </rPr>
      <t xml:space="preserve">  PRIMA DI INIZIARE METTERE IL TASTO DELLE MAIUSCOLE IN POSIZIONE </t>
    </r>
    <r>
      <rPr>
        <b/>
        <sz val="14"/>
        <color indexed="10"/>
        <rFont val="Comic Sans MS"/>
        <family val="4"/>
      </rPr>
      <t>OFF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</si>
</sst>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4"/>
      <name val="Arial"/>
      <family val="2"/>
    </font>
    <font>
      <sz val="16"/>
      <name val="Arial"/>
      <family val="0"/>
    </font>
    <font>
      <sz val="14"/>
      <color indexed="10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14"/>
      <color indexed="10"/>
      <name val="Comic Sans MS"/>
      <family val="4"/>
    </font>
    <font>
      <b/>
      <sz val="14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Comic Sans MS"/>
      <family val="4"/>
    </font>
    <font>
      <b/>
      <i/>
      <sz val="14"/>
      <color indexed="10"/>
      <name val="Comic Sans MS"/>
      <family val="4"/>
    </font>
    <font>
      <sz val="10"/>
      <color indexed="8"/>
      <name val="Comic Sans MS"/>
      <family val="4"/>
    </font>
    <font>
      <sz val="12"/>
      <color indexed="10"/>
      <name val="Comic Sans MS"/>
      <family val="4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36" applyFill="1" applyAlignment="1" applyProtection="1">
      <alignment/>
      <protection/>
    </xf>
    <xf numFmtId="0" fontId="0" fillId="35" borderId="0" xfId="0" applyFill="1" applyAlignment="1">
      <alignment/>
    </xf>
    <xf numFmtId="0" fontId="6" fillId="35" borderId="0" xfId="36" applyFill="1" applyAlignment="1" applyProtection="1">
      <alignment/>
      <protection/>
    </xf>
    <xf numFmtId="14" fontId="1" fillId="35" borderId="0" xfId="0" applyNumberFormat="1" applyFont="1" applyFill="1" applyAlignment="1">
      <alignment/>
    </xf>
    <xf numFmtId="16" fontId="1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1" fillId="35" borderId="11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14" fontId="4" fillId="33" borderId="11" xfId="0" applyNumberFormat="1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 hidden="1"/>
    </xf>
    <xf numFmtId="0" fontId="8" fillId="34" borderId="0" xfId="0" applyFont="1" applyFill="1" applyBorder="1" applyAlignment="1" applyProtection="1">
      <alignment vertical="top" wrapText="1"/>
      <protection hidden="1"/>
    </xf>
    <xf numFmtId="0" fontId="8" fillId="34" borderId="0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Border="1" applyAlignment="1" applyProtection="1">
      <alignment horizontal="right"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 horizontal="right"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justify"/>
      <protection hidden="1"/>
    </xf>
    <xf numFmtId="0" fontId="2" fillId="34" borderId="0" xfId="0" applyFont="1" applyFill="1" applyAlignment="1" applyProtection="1">
      <alignment horizontal="justify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8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 quotePrefix="1">
      <alignment horizont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>
      <alignment horizontal="center"/>
    </xf>
    <xf numFmtId="0" fontId="12" fillId="34" borderId="0" xfId="0" applyFont="1" applyFill="1" applyAlignment="1" applyProtection="1">
      <alignment/>
      <protection hidden="1"/>
    </xf>
    <xf numFmtId="0" fontId="12" fillId="34" borderId="11" xfId="0" applyFont="1" applyFill="1" applyBorder="1" applyAlignment="1" applyProtection="1">
      <alignment/>
      <protection locked="0"/>
    </xf>
    <xf numFmtId="0" fontId="14" fillId="34" borderId="0" xfId="0" applyFont="1" applyFill="1" applyAlignment="1" applyProtection="1">
      <alignment horizontal="right"/>
      <protection hidden="1"/>
    </xf>
    <xf numFmtId="0" fontId="12" fillId="34" borderId="0" xfId="0" applyFont="1" applyFill="1" applyBorder="1" applyAlignment="1" applyProtection="1">
      <alignment/>
      <protection hidden="1"/>
    </xf>
    <xf numFmtId="0" fontId="16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0" fillId="33" borderId="0" xfId="0" applyFill="1" applyAlignment="1">
      <alignment/>
    </xf>
    <xf numFmtId="0" fontId="1" fillId="35" borderId="20" xfId="0" applyFont="1" applyFill="1" applyBorder="1" applyAlignment="1" applyProtection="1">
      <alignment/>
      <protection locked="0"/>
    </xf>
    <xf numFmtId="0" fontId="1" fillId="35" borderId="21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6" fillId="33" borderId="0" xfId="36" applyFill="1" applyAlignment="1" applyProtection="1">
      <alignment/>
      <protection/>
    </xf>
    <xf numFmtId="0" fontId="6" fillId="33" borderId="14" xfId="36" applyFill="1" applyBorder="1" applyAlignment="1" applyProtection="1">
      <alignment/>
      <protection/>
    </xf>
    <xf numFmtId="0" fontId="6" fillId="33" borderId="0" xfId="36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right"/>
      <protection hidden="1"/>
    </xf>
    <xf numFmtId="0" fontId="4" fillId="33" borderId="20" xfId="0" applyFont="1" applyFill="1" applyBorder="1" applyAlignment="1" applyProtection="1">
      <alignment/>
      <protection hidden="1"/>
    </xf>
    <xf numFmtId="0" fontId="4" fillId="33" borderId="21" xfId="0" applyFont="1" applyFill="1" applyBorder="1" applyAlignment="1" applyProtection="1">
      <alignment/>
      <protection hidden="1"/>
    </xf>
    <xf numFmtId="0" fontId="4" fillId="33" borderId="22" xfId="0" applyFont="1" applyFill="1" applyBorder="1" applyAlignment="1" applyProtection="1">
      <alignment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ANA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9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INIZIO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Riepilo!A1" /><Relationship Id="rId3" Type="http://schemas.openxmlformats.org/officeDocument/2006/relationships/hyperlink" Target="#punt!A1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1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Relationship Id="rId6" Type="http://schemas.openxmlformats.org/officeDocument/2006/relationships/hyperlink" Target="#'D1'!A1" /><Relationship Id="rId7" Type="http://schemas.openxmlformats.org/officeDocument/2006/relationships/hyperlink" Target="#'D1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2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3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4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5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6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7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ZIO!A1" /><Relationship Id="rId2" Type="http://schemas.openxmlformats.org/officeDocument/2006/relationships/hyperlink" Target="#'D8'!A1" /><Relationship Id="rId3" Type="http://schemas.openxmlformats.org/officeDocument/2006/relationships/hyperlink" Target="#Riepilo!A1" /><Relationship Id="rId4" Type="http://schemas.openxmlformats.org/officeDocument/2006/relationships/hyperlink" Target="#punt!A1" /><Relationship Id="rId5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57150</xdr:rowOff>
    </xdr:from>
    <xdr:to>
      <xdr:col>14</xdr:col>
      <xdr:colOff>57150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886200" y="57150"/>
          <a:ext cx="2657475" cy="1257300"/>
        </a:xfrm>
        <a:prstGeom prst="ellipseRibbon2">
          <a:avLst>
            <a:gd name="adj" fmla="val 21217"/>
          </a:avLst>
        </a:prstGeom>
        <a:gradFill rotWithShape="1">
          <a:gsLst>
            <a:gs pos="0">
              <a:srgbClr val="FF000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SISTEMI AUTOMAZIONE  ORGANIZZAZIONE DELLA PRODUZIONE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TIEL</a:t>
          </a:r>
        </a:p>
      </xdr:txBody>
    </xdr:sp>
    <xdr:clientData/>
  </xdr:twoCellAnchor>
  <xdr:twoCellAnchor>
    <xdr:from>
      <xdr:col>17</xdr:col>
      <xdr:colOff>152400</xdr:colOff>
      <xdr:row>16</xdr:row>
      <xdr:rowOff>9525</xdr:rowOff>
    </xdr:from>
    <xdr:to>
      <xdr:col>17</xdr:col>
      <xdr:colOff>438150</xdr:colOff>
      <xdr:row>16</xdr:row>
      <xdr:rowOff>152400</xdr:rowOff>
    </xdr:to>
    <xdr:sp>
      <xdr:nvSpPr>
        <xdr:cNvPr id="2" name="AutoShape 9">
          <a:hlinkClick r:id="rId1"/>
        </xdr:cNvPr>
        <xdr:cNvSpPr>
          <a:spLocks/>
        </xdr:cNvSpPr>
      </xdr:nvSpPr>
      <xdr:spPr>
        <a:xfrm>
          <a:off x="7239000" y="26384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17</xdr:row>
      <xdr:rowOff>114300</xdr:rowOff>
    </xdr:from>
    <xdr:to>
      <xdr:col>17</xdr:col>
      <xdr:colOff>466725</xdr:colOff>
      <xdr:row>18</xdr:row>
      <xdr:rowOff>85725</xdr:rowOff>
    </xdr:to>
    <xdr:sp>
      <xdr:nvSpPr>
        <xdr:cNvPr id="3" name="AutoShape 10">
          <a:hlinkClick r:id="rId2"/>
        </xdr:cNvPr>
        <xdr:cNvSpPr>
          <a:spLocks/>
        </xdr:cNvSpPr>
      </xdr:nvSpPr>
      <xdr:spPr>
        <a:xfrm>
          <a:off x="7277100" y="290512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19</xdr:row>
      <xdr:rowOff>47625</xdr:rowOff>
    </xdr:from>
    <xdr:to>
      <xdr:col>17</xdr:col>
      <xdr:colOff>466725</xdr:colOff>
      <xdr:row>20</xdr:row>
      <xdr:rowOff>114300</xdr:rowOff>
    </xdr:to>
    <xdr:sp>
      <xdr:nvSpPr>
        <xdr:cNvPr id="4" name="AutoShape 11">
          <a:hlinkClick r:id="rId3"/>
        </xdr:cNvPr>
        <xdr:cNvSpPr>
          <a:spLocks/>
        </xdr:cNvSpPr>
      </xdr:nvSpPr>
      <xdr:spPr>
        <a:xfrm>
          <a:off x="7277100" y="316230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21</xdr:row>
      <xdr:rowOff>57150</xdr:rowOff>
    </xdr:from>
    <xdr:to>
      <xdr:col>17</xdr:col>
      <xdr:colOff>485775</xdr:colOff>
      <xdr:row>23</xdr:row>
      <xdr:rowOff>38100</xdr:rowOff>
    </xdr:to>
    <xdr:sp>
      <xdr:nvSpPr>
        <xdr:cNvPr id="5" name="AutoShape 12">
          <a:hlinkClick r:id="rId4"/>
        </xdr:cNvPr>
        <xdr:cNvSpPr>
          <a:spLocks/>
        </xdr:cNvSpPr>
      </xdr:nvSpPr>
      <xdr:spPr>
        <a:xfrm>
          <a:off x="7315200" y="3495675"/>
          <a:ext cx="257175" cy="3048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514350</xdr:colOff>
      <xdr:row>5</xdr:row>
      <xdr:rowOff>142875</xdr:rowOff>
    </xdr:from>
    <xdr:to>
      <xdr:col>9</xdr:col>
      <xdr:colOff>142875</xdr:colOff>
      <xdr:row>8</xdr:row>
      <xdr:rowOff>9525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81550" y="9525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161925</xdr:colOff>
      <xdr:row>19</xdr:row>
      <xdr:rowOff>123825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2099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104775</xdr:rowOff>
    </xdr:from>
    <xdr:to>
      <xdr:col>6</xdr:col>
      <xdr:colOff>600075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23900" y="428625"/>
          <a:ext cx="3533775" cy="3914775"/>
        </a:xfrm>
        <a:prstGeom prst="foldedCorner">
          <a:avLst>
            <a:gd name="adj" fmla="val 43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Riportare nella casella, indicata dalla freccia rossa, la sequenza completa , senza spazi, della </a:t>
          </a:r>
          <a:r>
            <a:rPr lang="en-US" cap="none" sz="1400" b="0" i="0" u="none" baseline="0">
              <a:solidFill>
                <a:srgbClr val="FF0000"/>
              </a:solidFill>
            </a:rPr>
            <a:t>corrispondenza</a:t>
          </a:r>
          <a:r>
            <a:rPr lang="en-US" cap="none" sz="1400" b="0" i="0" u="none" baseline="0">
              <a:solidFill>
                <a:srgbClr val="000000"/>
              </a:solidFill>
            </a:rPr>
            <a:t> tra il grafico indicato dalla lettera  e la dicitura del tipo di sistema, indicata dal numero, nell'ordine seguente;  lettera - numero. (</a:t>
          </a:r>
          <a:r>
            <a:rPr lang="en-US" cap="none" sz="1200" b="0" i="0" u="none" baseline="0">
              <a:solidFill>
                <a:srgbClr val="FF0000"/>
              </a:solidFill>
            </a:rPr>
            <a:t>Esempio: a1b2c3d4</a:t>
          </a:r>
          <a:r>
            <a:rPr lang="en-US" cap="none" sz="1400" b="0" i="0" u="none" baseline="0">
              <a:solidFill>
                <a:srgbClr val="FF0000"/>
              </a:solidFill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1: Continuo
</a:t>
          </a:r>
          <a:r>
            <a:rPr lang="en-US" cap="none" sz="1400" b="0" i="0" u="none" baseline="0">
              <a:solidFill>
                <a:srgbClr val="000000"/>
              </a:solidFill>
            </a:rPr>
            <a:t>2: Discreto
</a:t>
          </a:r>
          <a:r>
            <a:rPr lang="en-US" cap="none" sz="1400" b="0" i="0" u="none" baseline="0">
              <a:solidFill>
                <a:srgbClr val="000000"/>
              </a:solidFill>
            </a:rPr>
            <a:t>3: Lineare
</a:t>
          </a:r>
          <a:r>
            <a:rPr lang="en-US" cap="none" sz="1400" b="0" i="0" u="none" baseline="0">
              <a:solidFill>
                <a:srgbClr val="000000"/>
              </a:solidFill>
            </a:rPr>
            <a:t>4: Non lineare
</a:t>
          </a:r>
          <a:r>
            <a:rPr lang="en-US" cap="none" sz="1400" b="0" i="0" u="none" baseline="0">
              <a:solidFill>
                <a:srgbClr val="000000"/>
              </a:solidFill>
            </a:rPr>
            <a:t>5: Dinamico
</a:t>
          </a:r>
          <a:r>
            <a:rPr lang="en-US" cap="none" sz="1400" b="0" i="0" u="none" baseline="0">
              <a:solidFill>
                <a:srgbClr val="000000"/>
              </a:solidFill>
            </a:rPr>
            <a:t>6: Tempo invarianti
</a:t>
          </a:r>
          <a:r>
            <a:rPr lang="en-US" cap="none" sz="1400" b="0" i="0" u="none" baseline="0">
              <a:solidFill>
                <a:srgbClr val="000000"/>
              </a:solidFill>
            </a:rPr>
            <a:t>7: Combinatorio
</a:t>
          </a:r>
          <a:r>
            <a:rPr lang="en-US" cap="none" sz="1400" b="0" i="0" u="none" baseline="0">
              <a:solidFill>
                <a:srgbClr val="000000"/>
              </a:solidFill>
            </a:rPr>
            <a:t>8: sequenziale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9525</xdr:rowOff>
    </xdr:from>
    <xdr:to>
      <xdr:col>14</xdr:col>
      <xdr:colOff>400050</xdr:colOff>
      <xdr:row>5</xdr:row>
      <xdr:rowOff>152400</xdr:rowOff>
    </xdr:to>
    <xdr:sp>
      <xdr:nvSpPr>
        <xdr:cNvPr id="3" name="AutoShape 11">
          <a:hlinkClick r:id="rId1"/>
        </xdr:cNvPr>
        <xdr:cNvSpPr>
          <a:spLocks/>
        </xdr:cNvSpPr>
      </xdr:nvSpPr>
      <xdr:spPr>
        <a:xfrm>
          <a:off x="8648700" y="81915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</xdr:row>
      <xdr:rowOff>85725</xdr:rowOff>
    </xdr:from>
    <xdr:to>
      <xdr:col>14</xdr:col>
      <xdr:colOff>419100</xdr:colOff>
      <xdr:row>7</xdr:row>
      <xdr:rowOff>57150</xdr:rowOff>
    </xdr:to>
    <xdr:sp>
      <xdr:nvSpPr>
        <xdr:cNvPr id="4" name="AutoShape 12">
          <a:hlinkClick r:id="rId2"/>
        </xdr:cNvPr>
        <xdr:cNvSpPr>
          <a:spLocks/>
        </xdr:cNvSpPr>
      </xdr:nvSpPr>
      <xdr:spPr>
        <a:xfrm>
          <a:off x="8677275" y="1057275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142875</xdr:rowOff>
    </xdr:from>
    <xdr:to>
      <xdr:col>14</xdr:col>
      <xdr:colOff>400050</xdr:colOff>
      <xdr:row>9</xdr:row>
      <xdr:rowOff>47625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8658225" y="1276350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</xdr:row>
      <xdr:rowOff>152400</xdr:rowOff>
    </xdr:from>
    <xdr:to>
      <xdr:col>14</xdr:col>
      <xdr:colOff>381000</xdr:colOff>
      <xdr:row>11</xdr:row>
      <xdr:rowOff>95250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8677275" y="1609725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47625</xdr:rowOff>
    </xdr:from>
    <xdr:to>
      <xdr:col>3</xdr:col>
      <xdr:colOff>361950</xdr:colOff>
      <xdr:row>2</xdr:row>
      <xdr:rowOff>0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657225" y="47625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N.8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400050</xdr:colOff>
      <xdr:row>15</xdr:row>
      <xdr:rowOff>123825</xdr:rowOff>
    </xdr:from>
    <xdr:to>
      <xdr:col>13</xdr:col>
      <xdr:colOff>66675</xdr:colOff>
      <xdr:row>21</xdr:row>
      <xdr:rowOff>142875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96050" y="2552700"/>
          <a:ext cx="149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14</xdr:row>
      <xdr:rowOff>85725</xdr:rowOff>
    </xdr:from>
    <xdr:to>
      <xdr:col>8</xdr:col>
      <xdr:colOff>600075</xdr:colOff>
      <xdr:row>22</xdr:row>
      <xdr:rowOff>57150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48200" y="2352675"/>
          <a:ext cx="828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1</xdr:row>
      <xdr:rowOff>47625</xdr:rowOff>
    </xdr:from>
    <xdr:to>
      <xdr:col>12</xdr:col>
      <xdr:colOff>504825</xdr:colOff>
      <xdr:row>9</xdr:row>
      <xdr:rowOff>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48500" y="209550"/>
          <a:ext cx="771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3</xdr:row>
      <xdr:rowOff>28575</xdr:rowOff>
    </xdr:from>
    <xdr:to>
      <xdr:col>10</xdr:col>
      <xdr:colOff>323850</xdr:colOff>
      <xdr:row>9</xdr:row>
      <xdr:rowOff>9525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0" y="514350"/>
          <a:ext cx="1943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770">
          <a:off x="4667250" y="0"/>
          <a:ext cx="30480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INDIETRO</a:t>
          </a:r>
        </a:p>
      </xdr:txBody>
    </xdr:sp>
    <xdr:clientData/>
  </xdr:twoCellAnchor>
  <xdr:twoCellAnchor>
    <xdr:from>
      <xdr:col>13</xdr:col>
      <xdr:colOff>114300</xdr:colOff>
      <xdr:row>3</xdr:row>
      <xdr:rowOff>9525</xdr:rowOff>
    </xdr:from>
    <xdr:to>
      <xdr:col>13</xdr:col>
      <xdr:colOff>400050</xdr:colOff>
      <xdr:row>3</xdr:row>
      <xdr:rowOff>152400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695950" y="600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142875</xdr:rowOff>
    </xdr:from>
    <xdr:to>
      <xdr:col>13</xdr:col>
      <xdr:colOff>400050</xdr:colOff>
      <xdr:row>7</xdr:row>
      <xdr:rowOff>47625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5705475" y="1114425"/>
          <a:ext cx="276225" cy="2857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</a:t>
          </a:r>
        </a:p>
      </xdr:txBody>
    </xdr:sp>
    <xdr:clientData/>
  </xdr:twoCellAnchor>
  <xdr:twoCellAnchor>
    <xdr:from>
      <xdr:col>13</xdr:col>
      <xdr:colOff>142875</xdr:colOff>
      <xdr:row>7</xdr:row>
      <xdr:rowOff>152400</xdr:rowOff>
    </xdr:from>
    <xdr:to>
      <xdr:col>13</xdr:col>
      <xdr:colOff>381000</xdr:colOff>
      <xdr:row>9</xdr:row>
      <xdr:rowOff>95250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724525" y="1504950"/>
          <a:ext cx="238125" cy="32385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 editAs="oneCell">
    <xdr:from>
      <xdr:col>14</xdr:col>
      <xdr:colOff>295275</xdr:colOff>
      <xdr:row>1</xdr:row>
      <xdr:rowOff>85725</xdr:rowOff>
    </xdr:from>
    <xdr:to>
      <xdr:col>15</xdr:col>
      <xdr:colOff>533400</xdr:colOff>
      <xdr:row>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86525" y="2857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2</xdr:row>
      <xdr:rowOff>9525</xdr:rowOff>
    </xdr:from>
    <xdr:to>
      <xdr:col>11</xdr:col>
      <xdr:colOff>400050</xdr:colOff>
      <xdr:row>2</xdr:row>
      <xdr:rowOff>152400</xdr:rowOff>
    </xdr:to>
    <xdr:sp>
      <xdr:nvSpPr>
        <xdr:cNvPr id="1" name="AutoShape 6">
          <a:hlinkClick r:id="rId1"/>
        </xdr:cNvPr>
        <xdr:cNvSpPr>
          <a:spLocks/>
        </xdr:cNvSpPr>
      </xdr:nvSpPr>
      <xdr:spPr>
        <a:xfrm>
          <a:off x="6410325" y="419100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4</xdr:row>
      <xdr:rowOff>142875</xdr:rowOff>
    </xdr:from>
    <xdr:to>
      <xdr:col>11</xdr:col>
      <xdr:colOff>400050</xdr:colOff>
      <xdr:row>6</xdr:row>
      <xdr:rowOff>47625</xdr:rowOff>
    </xdr:to>
    <xdr:sp>
      <xdr:nvSpPr>
        <xdr:cNvPr id="2" name="AutoShape 7">
          <a:hlinkClick r:id="rId2"/>
        </xdr:cNvPr>
        <xdr:cNvSpPr>
          <a:spLocks/>
        </xdr:cNvSpPr>
      </xdr:nvSpPr>
      <xdr:spPr>
        <a:xfrm>
          <a:off x="6419850" y="962025"/>
          <a:ext cx="276225" cy="314325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</a:t>
          </a:r>
        </a:p>
      </xdr:txBody>
    </xdr:sp>
    <xdr:clientData/>
  </xdr:twoCellAnchor>
  <xdr:twoCellAnchor>
    <xdr:from>
      <xdr:col>11</xdr:col>
      <xdr:colOff>142875</xdr:colOff>
      <xdr:row>6</xdr:row>
      <xdr:rowOff>152400</xdr:rowOff>
    </xdr:from>
    <xdr:to>
      <xdr:col>11</xdr:col>
      <xdr:colOff>381000</xdr:colOff>
      <xdr:row>8</xdr:row>
      <xdr:rowOff>95250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>
          <a:off x="6438900" y="1381125"/>
          <a:ext cx="238125" cy="333375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 editAs="oneCell">
    <xdr:from>
      <xdr:col>10</xdr:col>
      <xdr:colOff>190500</xdr:colOff>
      <xdr:row>10</xdr:row>
      <xdr:rowOff>85725</xdr:rowOff>
    </xdr:from>
    <xdr:to>
      <xdr:col>11</xdr:col>
      <xdr:colOff>428625</xdr:colOff>
      <xdr:row>12</xdr:row>
      <xdr:rowOff>19050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76925" y="21145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17</xdr:row>
      <xdr:rowOff>38100</xdr:rowOff>
    </xdr:from>
    <xdr:to>
      <xdr:col>1</xdr:col>
      <xdr:colOff>571500</xdr:colOff>
      <xdr:row>17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47675" y="3409950"/>
          <a:ext cx="733425" cy="171450"/>
        </a:xfrm>
        <a:prstGeom prst="rightArrow">
          <a:avLst>
            <a:gd name="adj" fmla="val 2954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4</xdr:row>
      <xdr:rowOff>9525</xdr:rowOff>
    </xdr:from>
    <xdr:to>
      <xdr:col>10</xdr:col>
      <xdr:colOff>400050</xdr:colOff>
      <xdr:row>4</xdr:row>
      <xdr:rowOff>152400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6400800" y="69532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85725</xdr:rowOff>
    </xdr:from>
    <xdr:to>
      <xdr:col>10</xdr:col>
      <xdr:colOff>419100</xdr:colOff>
      <xdr:row>6</xdr:row>
      <xdr:rowOff>57150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6429375" y="93345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</xdr:row>
      <xdr:rowOff>142875</xdr:rowOff>
    </xdr:from>
    <xdr:to>
      <xdr:col>10</xdr:col>
      <xdr:colOff>400050</xdr:colOff>
      <xdr:row>8</xdr:row>
      <xdr:rowOff>47625</xdr:rowOff>
    </xdr:to>
    <xdr:sp>
      <xdr:nvSpPr>
        <xdr:cNvPr id="4" name="AutoShape 4">
          <a:hlinkClick r:id="rId3"/>
        </xdr:cNvPr>
        <xdr:cNvSpPr>
          <a:spLocks/>
        </xdr:cNvSpPr>
      </xdr:nvSpPr>
      <xdr:spPr>
        <a:xfrm>
          <a:off x="6410325" y="115252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</xdr:row>
      <xdr:rowOff>152400</xdr:rowOff>
    </xdr:from>
    <xdr:to>
      <xdr:col>10</xdr:col>
      <xdr:colOff>381000</xdr:colOff>
      <xdr:row>10</xdr:row>
      <xdr:rowOff>95250</xdr:rowOff>
    </xdr:to>
    <xdr:sp>
      <xdr:nvSpPr>
        <xdr:cNvPr id="5" name="AutoShape 5">
          <a:hlinkClick r:id="rId4"/>
        </xdr:cNvPr>
        <xdr:cNvSpPr>
          <a:spLocks/>
        </xdr:cNvSpPr>
      </xdr:nvSpPr>
      <xdr:spPr>
        <a:xfrm>
          <a:off x="6429375" y="14859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581025</xdr:colOff>
      <xdr:row>0</xdr:row>
      <xdr:rowOff>57150</xdr:rowOff>
    </xdr:from>
    <xdr:to>
      <xdr:col>11</xdr:col>
      <xdr:colOff>161925</xdr:colOff>
      <xdr:row>2</xdr:row>
      <xdr:rowOff>66675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571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20</xdr:row>
      <xdr:rowOff>0</xdr:rowOff>
    </xdr:from>
    <xdr:to>
      <xdr:col>7</xdr:col>
      <xdr:colOff>581025</xdr:colOff>
      <xdr:row>23</xdr:row>
      <xdr:rowOff>0</xdr:rowOff>
    </xdr:to>
    <xdr:sp>
      <xdr:nvSpPr>
        <xdr:cNvPr id="7" name="AutoShape 6">
          <a:hlinkClick r:id="rId6"/>
        </xdr:cNvPr>
        <xdr:cNvSpPr>
          <a:spLocks/>
        </xdr:cNvSpPr>
      </xdr:nvSpPr>
      <xdr:spPr>
        <a:xfrm>
          <a:off x="4457700" y="3981450"/>
          <a:ext cx="581025" cy="485775"/>
        </a:xfrm>
        <a:prstGeom prst="rightArrow">
          <a:avLst>
            <a:gd name="adj" fmla="val 135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  <xdr:twoCellAnchor>
    <xdr:from>
      <xdr:col>9</xdr:col>
      <xdr:colOff>381000</xdr:colOff>
      <xdr:row>13</xdr:row>
      <xdr:rowOff>123825</xdr:rowOff>
    </xdr:from>
    <xdr:to>
      <xdr:col>10</xdr:col>
      <xdr:colOff>371475</xdr:colOff>
      <xdr:row>15</xdr:row>
      <xdr:rowOff>38100</xdr:rowOff>
    </xdr:to>
    <xdr:sp>
      <xdr:nvSpPr>
        <xdr:cNvPr id="8" name="AutoShape 6">
          <a:hlinkClick r:id="rId7"/>
        </xdr:cNvPr>
        <xdr:cNvSpPr>
          <a:spLocks/>
        </xdr:cNvSpPr>
      </xdr:nvSpPr>
      <xdr:spPr>
        <a:xfrm>
          <a:off x="6076950" y="2543175"/>
          <a:ext cx="581025" cy="485775"/>
        </a:xfrm>
        <a:prstGeom prst="rightArrow">
          <a:avLst>
            <a:gd name="adj" fmla="val 1357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avanti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95250</xdr:rowOff>
    </xdr:from>
    <xdr:to>
      <xdr:col>11</xdr:col>
      <xdr:colOff>581025</xdr:colOff>
      <xdr:row>18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71500" y="581025"/>
          <a:ext cx="6715125" cy="25527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DEFINIZIONE DI SISTEMA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"Insieme di più elementi singolarmente_____________ che interagiscono tra loro  per raggiungere un obiettivo___________ .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a: alimentati - automatico
</a:t>
          </a:r>
          <a:r>
            <a:rPr lang="en-US" cap="none" sz="1400" b="0" i="0" u="none" baseline="0">
              <a:solidFill>
                <a:srgbClr val="000000"/>
              </a:solidFill>
            </a:rPr>
            <a:t> b: a norma - programmato
</a:t>
          </a:r>
          <a:r>
            <a:rPr lang="en-US" cap="none" sz="1400" b="0" i="0" u="none" baseline="0">
              <a:solidFill>
                <a:srgbClr val="000000"/>
              </a:solidFill>
            </a:rPr>
            <a:t> c: individuabili  -   comune
</a:t>
          </a:r>
          <a:r>
            <a:rPr lang="en-US" cap="none" sz="1400" b="0" i="0" u="none" baseline="0">
              <a:solidFill>
                <a:srgbClr val="000000"/>
              </a:solidFill>
            </a:rPr>
            <a:t> d: rappresentati - elettrico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4810125" y="478155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32385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86690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47625</xdr:rowOff>
    </xdr:from>
    <xdr:to>
      <xdr:col>3</xdr:col>
      <xdr:colOff>542925</xdr:colOff>
      <xdr:row>2</xdr:row>
      <xdr:rowOff>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561975" y="47625"/>
          <a:ext cx="1809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N.1</a:t>
          </a:r>
        </a:p>
      </xdr:txBody>
    </xdr:sp>
    <xdr:clientData/>
  </xdr:twoCellAnchor>
  <xdr:twoCellAnchor editAs="oneCell">
    <xdr:from>
      <xdr:col>13</xdr:col>
      <xdr:colOff>190500</xdr:colOff>
      <xdr:row>0</xdr:row>
      <xdr:rowOff>66675</xdr:rowOff>
    </xdr:from>
    <xdr:to>
      <xdr:col>14</xdr:col>
      <xdr:colOff>428625</xdr:colOff>
      <xdr:row>2</xdr:row>
      <xdr:rowOff>95250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6667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104775</xdr:rowOff>
    </xdr:from>
    <xdr:to>
      <xdr:col>11</xdr:col>
      <xdr:colOff>333375</xdr:colOff>
      <xdr:row>18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476250" y="590550"/>
          <a:ext cx="6562725" cy="23431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DEFINIZIONE DI  </a:t>
          </a:r>
          <a:r>
            <a:rPr lang="en-US" cap="none" sz="1400" b="0" i="0" u="none" baseline="0">
              <a:solidFill>
                <a:srgbClr val="FF0000"/>
              </a:solidFill>
            </a:rPr>
            <a:t>VARIABILI DI SISTEMA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Sono ________associate agli _________ di un sistema e soggette a ______ nel tempo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a: valori - ingressi - reazioni
</a:t>
          </a:r>
          <a:r>
            <a:rPr lang="en-US" cap="none" sz="1400" b="0" i="0" u="none" baseline="0">
              <a:solidFill>
                <a:srgbClr val="000000"/>
              </a:solidFill>
            </a:rPr>
            <a:t>b: variazioni- disturbi - ricambio
</a:t>
          </a:r>
          <a:r>
            <a:rPr lang="en-US" cap="none" sz="1400" b="0" i="0" u="none" baseline="0">
              <a:solidFill>
                <a:srgbClr val="000000"/>
              </a:solidFill>
            </a:rPr>
            <a:t>c: blocchi - nodi - ricadute
</a:t>
          </a:r>
          <a:r>
            <a:rPr lang="en-US" cap="none" sz="1400" b="0" i="0" u="none" baseline="0">
              <a:solidFill>
                <a:srgbClr val="000000"/>
              </a:solidFill>
            </a:rPr>
            <a:t>d: grandezze -elementi - variazioni
</a:t>
          </a:r>
          <a:r>
            <a:rPr lang="en-US" cap="none" sz="1400" b="0" i="0" u="none" baseline="0">
              <a:solidFill>
                <a:srgbClr val="000000"/>
              </a:solidFill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4</xdr:col>
      <xdr:colOff>9525</xdr:colOff>
      <xdr:row>2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9600" y="47625"/>
          <a:ext cx="1838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N.2</a:t>
          </a:r>
        </a:p>
      </xdr:txBody>
    </xdr:sp>
    <xdr:clientData/>
  </xdr:twoCellAnchor>
  <xdr:twoCellAnchor editAs="oneCell">
    <xdr:from>
      <xdr:col>13</xdr:col>
      <xdr:colOff>314325</xdr:colOff>
      <xdr:row>0</xdr:row>
      <xdr:rowOff>47625</xdr:rowOff>
    </xdr:from>
    <xdr:to>
      <xdr:col>14</xdr:col>
      <xdr:colOff>552450</xdr:colOff>
      <xdr:row>2</xdr:row>
      <xdr:rowOff>76200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476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95250</xdr:rowOff>
    </xdr:from>
    <xdr:to>
      <xdr:col>10</xdr:col>
      <xdr:colOff>285750</xdr:colOff>
      <xdr:row>14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61975" y="581025"/>
          <a:ext cx="5876925" cy="17811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Sono dette </a:t>
          </a:r>
          <a:r>
            <a:rPr lang="en-US" cap="none" sz="1400" b="0" i="0" u="none" baseline="0">
              <a:solidFill>
                <a:srgbClr val="FF0000"/>
              </a:solidFill>
            </a:rPr>
            <a:t>variabili indipendenti </a:t>
          </a:r>
          <a:r>
            <a:rPr lang="en-US" cap="none" sz="1400" b="0" i="0" u="none" baseline="0">
              <a:solidFill>
                <a:srgbClr val="000000"/>
              </a:solidFill>
            </a:rPr>
            <a:t>o cause: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a:  le sollecitazioni per il sistema
</a:t>
          </a:r>
          <a:r>
            <a:rPr lang="en-US" cap="none" sz="1400" b="0" i="0" u="none" baseline="0">
              <a:solidFill>
                <a:srgbClr val="000000"/>
              </a:solidFill>
            </a:rPr>
            <a:t>b:  le risposte che conseguono alle sollecitazioni
</a:t>
          </a:r>
          <a:r>
            <a:rPr lang="en-US" cap="none" sz="1400" b="0" i="0" u="none" baseline="0">
              <a:solidFill>
                <a:srgbClr val="000000"/>
              </a:solidFill>
            </a:rPr>
            <a:t>c:  i disturbi accidentali
</a:t>
          </a:r>
          <a:r>
            <a:rPr lang="en-US" cap="none" sz="1400" b="0" i="0" u="none" baseline="0">
              <a:solidFill>
                <a:srgbClr val="000000"/>
              </a:solidFill>
            </a:rPr>
            <a:t>d:  le uscite ai nodi sommatori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70585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73442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71537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73442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3</xdr:col>
      <xdr:colOff>304800</xdr:colOff>
      <xdr:row>1</xdr:row>
      <xdr:rowOff>152400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9600" y="38100"/>
          <a:ext cx="1524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N.3</a:t>
          </a:r>
        </a:p>
      </xdr:txBody>
    </xdr:sp>
    <xdr:clientData/>
  </xdr:twoCellAnchor>
  <xdr:twoCellAnchor editAs="oneCell">
    <xdr:from>
      <xdr:col>13</xdr:col>
      <xdr:colOff>333375</xdr:colOff>
      <xdr:row>1</xdr:row>
      <xdr:rowOff>85725</xdr:rowOff>
    </xdr:from>
    <xdr:to>
      <xdr:col>14</xdr:col>
      <xdr:colOff>571500</xdr:colOff>
      <xdr:row>3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123825</xdr:rowOff>
    </xdr:from>
    <xdr:to>
      <xdr:col>10</xdr:col>
      <xdr:colOff>28575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28625" y="609600"/>
          <a:ext cx="5695950" cy="1800225"/>
        </a:xfrm>
        <a:prstGeom prst="foldedCorner">
          <a:avLst>
            <a:gd name="adj" fmla="val 47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Sono dette </a:t>
          </a:r>
          <a:r>
            <a:rPr lang="en-US" cap="none" sz="1400" b="0" i="0" u="none" baseline="0">
              <a:solidFill>
                <a:srgbClr val="FF0000"/>
              </a:solidFill>
            </a:rPr>
            <a:t>variabili dipendenti</a:t>
          </a:r>
          <a:r>
            <a:rPr lang="en-US" cap="none" sz="1400" b="0" i="0" u="none" baseline="0">
              <a:solidFill>
                <a:srgbClr val="000000"/>
              </a:solidFill>
            </a:rPr>
            <a:t> o effetti: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a:  le sollecitazioni per il sistema
</a:t>
          </a:r>
          <a:r>
            <a:rPr lang="en-US" cap="none" sz="1400" b="0" i="0" u="none" baseline="0">
              <a:solidFill>
                <a:srgbClr val="000000"/>
              </a:solidFill>
            </a:rPr>
            <a:t>b: le risposte che conseguono alle sollecitazioni
</a:t>
          </a:r>
          <a:r>
            <a:rPr lang="en-US" cap="none" sz="1400" b="0" i="0" u="none" baseline="0">
              <a:solidFill>
                <a:srgbClr val="000000"/>
              </a:solidFill>
            </a:rPr>
            <a:t>c: i disturbi accidentali
</a:t>
          </a:r>
          <a:r>
            <a:rPr lang="en-US" cap="none" sz="1400" b="0" i="0" u="none" baseline="0">
              <a:solidFill>
                <a:srgbClr val="000000"/>
              </a:solidFill>
            </a:rPr>
            <a:t>d: le uscite ai nodi sommatori</a:t>
          </a:r>
        </a:p>
      </xdr:txBody>
    </xdr:sp>
    <xdr:clientData/>
  </xdr:twoCellAnchor>
  <xdr:twoCellAnchor>
    <xdr:from>
      <xdr:col>7</xdr:col>
      <xdr:colOff>542925</xdr:colOff>
      <xdr:row>28</xdr:row>
      <xdr:rowOff>152400</xdr:rowOff>
    </xdr:from>
    <xdr:to>
      <xdr:col>8</xdr:col>
      <xdr:colOff>390525</xdr:colOff>
      <xdr:row>30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810125" y="4686300"/>
          <a:ext cx="457200" cy="2286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7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8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9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0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0</xdr:row>
      <xdr:rowOff>28575</xdr:rowOff>
    </xdr:from>
    <xdr:to>
      <xdr:col>3</xdr:col>
      <xdr:colOff>295275</xdr:colOff>
      <xdr:row>1</xdr:row>
      <xdr:rowOff>142875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600075" y="28575"/>
          <a:ext cx="15240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N.4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38100</xdr:rowOff>
    </xdr:from>
    <xdr:to>
      <xdr:col>6</xdr:col>
      <xdr:colOff>438150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71500" y="523875"/>
          <a:ext cx="3524250" cy="18764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  </a:t>
          </a:r>
          <a:r>
            <a:rPr lang="en-US" cap="none" sz="1400" b="0" i="0" u="none" baseline="0">
              <a:solidFill>
                <a:srgbClr val="FF0000"/>
              </a:solidFill>
            </a:rPr>
            <a:t>parametri </a:t>
          </a:r>
          <a:r>
            <a:rPr lang="en-US" cap="none" sz="1400" b="0" i="0" u="none" baseline="0">
              <a:solidFill>
                <a:srgbClr val="000000"/>
              </a:solidFill>
            </a:rPr>
            <a:t>sono particolari tipi di 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a: ingresso 
</a:t>
          </a:r>
          <a:r>
            <a:rPr lang="en-US" cap="none" sz="1400" b="0" i="0" u="none" baseline="0">
              <a:solidFill>
                <a:srgbClr val="000000"/>
              </a:solidFill>
            </a:rPr>
            <a:t>b: disturbi 
</a:t>
          </a:r>
          <a:r>
            <a:rPr lang="en-US" cap="none" sz="1400" b="0" i="0" u="none" baseline="0">
              <a:solidFill>
                <a:srgbClr val="000000"/>
              </a:solidFill>
            </a:rPr>
            <a:t>c: comportamenti del sistema 
</a:t>
          </a:r>
          <a:r>
            <a:rPr lang="en-US" cap="none" sz="1400" b="0" i="0" u="none" baseline="0">
              <a:solidFill>
                <a:srgbClr val="000000"/>
              </a:solidFill>
            </a:rPr>
            <a:t>d: evoluzioni impreviste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28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29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30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31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0</xdr:row>
      <xdr:rowOff>38100</xdr:rowOff>
    </xdr:from>
    <xdr:to>
      <xdr:col>3</xdr:col>
      <xdr:colOff>295275</xdr:colOff>
      <xdr:row>1</xdr:row>
      <xdr:rowOff>152400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590550" y="38100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N.5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</xdr:rowOff>
    </xdr:from>
    <xdr:to>
      <xdr:col>10</xdr:col>
      <xdr:colOff>47625</xdr:colOff>
      <xdr:row>13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76275" y="495300"/>
          <a:ext cx="5467350" cy="17049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 </a:t>
          </a:r>
          <a:r>
            <a:rPr lang="en-US" cap="none" sz="1400" b="0" i="0" u="none" baseline="0">
              <a:solidFill>
                <a:srgbClr val="FF0000"/>
              </a:solidFill>
            </a:rPr>
            <a:t>disturbi</a:t>
          </a:r>
          <a:r>
            <a:rPr lang="en-US" cap="none" sz="1400" b="0" i="0" u="none" baseline="0">
              <a:solidFill>
                <a:srgbClr val="000000"/>
              </a:solidFill>
            </a:rPr>
            <a:t> sono 
</a:t>
          </a:r>
          <a:r>
            <a:rPr lang="en-US" cap="none" sz="1400" b="0" i="0" u="none" baseline="0">
              <a:solidFill>
                <a:srgbClr val="000000"/>
              </a:solidFill>
            </a:rPr>
            <a:t>a: uscite indesiderate e  manipolabili 
</a:t>
          </a:r>
          <a:r>
            <a:rPr lang="en-US" cap="none" sz="1400" b="0" i="0" u="none" baseline="0">
              <a:solidFill>
                <a:srgbClr val="000000"/>
              </a:solidFill>
            </a:rPr>
            <a:t>b: segnali  indesiderati e non manipolabili 
</a:t>
          </a:r>
          <a:r>
            <a:rPr lang="en-US" cap="none" sz="1400" b="0" i="0" u="none" baseline="0">
              <a:solidFill>
                <a:srgbClr val="000000"/>
              </a:solidFill>
            </a:rPr>
            <a:t>c: reazioni che attenuano  il comportamento del sistema 
</a:t>
          </a:r>
          <a:r>
            <a:rPr lang="en-US" cap="none" sz="1400" b="0" i="0" u="none" baseline="0">
              <a:solidFill>
                <a:srgbClr val="000000"/>
              </a:solidFill>
            </a:rPr>
            <a:t>d: ingressi indesiderati e non manipolabili 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11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12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28575</xdr:rowOff>
    </xdr:from>
    <xdr:to>
      <xdr:col>3</xdr:col>
      <xdr:colOff>361950</xdr:colOff>
      <xdr:row>1</xdr:row>
      <xdr:rowOff>142875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657225" y="28575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N.6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95250</xdr:rowOff>
    </xdr:from>
    <xdr:to>
      <xdr:col>8</xdr:col>
      <xdr:colOff>419100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33400" y="581025"/>
          <a:ext cx="4762500" cy="1809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Un sistema viene rappresentato </a:t>
          </a:r>
          <a:r>
            <a:rPr lang="en-US" cap="none" sz="1400" b="0" i="0" u="none" baseline="0">
              <a:solidFill>
                <a:srgbClr val="FF0000"/>
              </a:solidFill>
            </a:rPr>
            <a:t>graficamente</a:t>
          </a:r>
          <a:r>
            <a:rPr lang="en-US" cap="none" sz="1400" b="0" i="0" u="none" baseline="0">
              <a:solidFill>
                <a:srgbClr val="000000"/>
              </a:solidFill>
            </a:rPr>
            <a:t> da un: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a: rettangolo
</a:t>
          </a:r>
          <a:r>
            <a:rPr lang="en-US" cap="none" sz="1400" b="0" i="0" u="none" baseline="0">
              <a:solidFill>
                <a:srgbClr val="000000"/>
              </a:solidFill>
            </a:rPr>
            <a:t>b: anello aperto
</a:t>
          </a:r>
          <a:r>
            <a:rPr lang="en-US" cap="none" sz="1400" b="0" i="0" u="none" baseline="0">
              <a:solidFill>
                <a:srgbClr val="000000"/>
              </a:solidFill>
            </a:rPr>
            <a:t>c: anello chiuso
</a:t>
          </a:r>
          <a:r>
            <a:rPr lang="en-US" cap="none" sz="1400" b="0" i="0" u="none" baseline="0">
              <a:solidFill>
                <a:srgbClr val="000000"/>
              </a:solidFill>
            </a:rPr>
            <a:t>d: un nodo somatore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466725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886325" y="4714875"/>
          <a:ext cx="4572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9525</xdr:rowOff>
    </xdr:from>
    <xdr:to>
      <xdr:col>14</xdr:col>
      <xdr:colOff>400050</xdr:colOff>
      <xdr:row>6</xdr:row>
      <xdr:rowOff>152400</xdr:rowOff>
    </xdr:to>
    <xdr:sp>
      <xdr:nvSpPr>
        <xdr:cNvPr id="3" name="AutoShape 11">
          <a:hlinkClick r:id="rId1"/>
        </xdr:cNvPr>
        <xdr:cNvSpPr>
          <a:spLocks/>
        </xdr:cNvSpPr>
      </xdr:nvSpPr>
      <xdr:spPr>
        <a:xfrm>
          <a:off x="8648700" y="981075"/>
          <a:ext cx="285750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85725</xdr:rowOff>
    </xdr:from>
    <xdr:to>
      <xdr:col>14</xdr:col>
      <xdr:colOff>419100</xdr:colOff>
      <xdr:row>8</xdr:row>
      <xdr:rowOff>57150</xdr:rowOff>
    </xdr:to>
    <xdr:sp>
      <xdr:nvSpPr>
        <xdr:cNvPr id="4" name="AutoShape 12">
          <a:hlinkClick r:id="rId2"/>
        </xdr:cNvPr>
        <xdr:cNvSpPr>
          <a:spLocks/>
        </xdr:cNvSpPr>
      </xdr:nvSpPr>
      <xdr:spPr>
        <a:xfrm>
          <a:off x="8677275" y="1219200"/>
          <a:ext cx="276225" cy="13335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142875</xdr:rowOff>
    </xdr:from>
    <xdr:to>
      <xdr:col>14</xdr:col>
      <xdr:colOff>400050</xdr:colOff>
      <xdr:row>10</xdr:row>
      <xdr:rowOff>47625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8658225" y="1438275"/>
          <a:ext cx="276225" cy="228600"/>
        </a:xfrm>
        <a:prstGeom prst="verticalScrol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10</xdr:row>
      <xdr:rowOff>152400</xdr:rowOff>
    </xdr:from>
    <xdr:to>
      <xdr:col>14</xdr:col>
      <xdr:colOff>381000</xdr:colOff>
      <xdr:row>12</xdr:row>
      <xdr:rowOff>95250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8677275" y="1771650"/>
          <a:ext cx="238125" cy="266700"/>
        </a:xfrm>
        <a:prstGeom prst="horizontalScrol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323850</xdr:colOff>
      <xdr:row>1</xdr:row>
      <xdr:rowOff>152400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619125" y="38100"/>
          <a:ext cx="1533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</a:rPr>
            <a:t>DOMANDA N.7</a:t>
          </a:r>
        </a:p>
      </xdr:txBody>
    </xdr:sp>
    <xdr:clientData/>
  </xdr:twoCellAnchor>
  <xdr:twoCellAnchor editAs="oneCell">
    <xdr:from>
      <xdr:col>13</xdr:col>
      <xdr:colOff>390525</xdr:colOff>
      <xdr:row>1</xdr:row>
      <xdr:rowOff>85725</xdr:rowOff>
    </xdr:from>
    <xdr:to>
      <xdr:col>15</xdr:col>
      <xdr:colOff>19050</xdr:colOff>
      <xdr:row>3</xdr:row>
      <xdr:rowOff>114300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15325" y="2476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:O14"/>
  <sheetViews>
    <sheetView defaultGridColor="0" zoomScalePageLayoutView="0" colorId="11" workbookViewId="0" topLeftCell="A1">
      <selection activeCell="K24" sqref="K24"/>
    </sheetView>
  </sheetViews>
  <sheetFormatPr defaultColWidth="9.140625" defaultRowHeight="12.75"/>
  <cols>
    <col min="1" max="9" width="9.140625" style="1" customWidth="1"/>
    <col min="10" max="17" width="3.00390625" style="1" bestFit="1" customWidth="1"/>
    <col min="18" max="16384" width="9.140625" style="1" customWidth="1"/>
  </cols>
  <sheetData>
    <row r="1" ht="12.75"/>
    <row r="2" ht="12.75"/>
    <row r="3" spans="10:15" ht="12.75">
      <c r="J3" s="11"/>
      <c r="K3" s="11"/>
      <c r="L3" s="11"/>
      <c r="M3" s="11"/>
      <c r="N3" s="11"/>
      <c r="O3" s="11"/>
    </row>
    <row r="4" spans="10:15" ht="12.75">
      <c r="J4" s="11"/>
      <c r="K4" s="11"/>
      <c r="L4" s="11"/>
      <c r="M4" s="11"/>
      <c r="N4" s="11"/>
      <c r="O4" s="11"/>
    </row>
    <row r="5" spans="10:15" ht="12.75">
      <c r="J5" s="11"/>
      <c r="K5" s="11"/>
      <c r="L5" s="11"/>
      <c r="M5" s="11"/>
      <c r="N5" s="11"/>
      <c r="O5" s="11"/>
    </row>
    <row r="6" spans="10:15" ht="12.75">
      <c r="J6" s="11"/>
      <c r="K6" s="11"/>
      <c r="L6" s="11"/>
      <c r="M6" s="11"/>
      <c r="N6" s="11"/>
      <c r="O6" s="11"/>
    </row>
    <row r="7" spans="10:15" ht="12.75">
      <c r="J7" s="11"/>
      <c r="K7" s="11"/>
      <c r="L7" s="11"/>
      <c r="M7" s="11"/>
      <c r="N7" s="11"/>
      <c r="O7" s="11"/>
    </row>
    <row r="8" spans="10:15" ht="12.75">
      <c r="J8" s="11"/>
      <c r="K8" s="11"/>
      <c r="L8" s="11"/>
      <c r="M8" s="11"/>
      <c r="N8" s="11"/>
      <c r="O8" s="11"/>
    </row>
    <row r="9" spans="10:15" ht="12.75">
      <c r="J9" s="11"/>
      <c r="K9" s="11"/>
      <c r="L9" s="11"/>
      <c r="M9" s="11"/>
      <c r="N9" s="11"/>
      <c r="O9" s="11"/>
    </row>
    <row r="10" spans="8:10" ht="15.75">
      <c r="H10" s="10" t="s">
        <v>12</v>
      </c>
      <c r="J10" s="11"/>
    </row>
    <row r="11" ht="12.75"/>
    <row r="12" ht="12.75">
      <c r="K12" s="11"/>
    </row>
    <row r="13" ht="12.75">
      <c r="G13" s="18" t="s">
        <v>26</v>
      </c>
    </row>
    <row r="14" spans="11:14" ht="12.75">
      <c r="K14" s="77"/>
      <c r="L14" s="77"/>
      <c r="M14" s="77"/>
      <c r="N14" s="77"/>
    </row>
    <row r="15" ht="12.75"/>
    <row r="16" ht="12.75"/>
    <row r="17" ht="12.75"/>
    <row r="18" ht="12.75"/>
    <row r="19" ht="12.75"/>
  </sheetData>
  <sheetProtection password="CC70" sheet="1"/>
  <mergeCells count="1">
    <mergeCell ref="K14:N14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62704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0"/>
  <sheetViews>
    <sheetView zoomScalePageLayoutView="0" workbookViewId="0" topLeftCell="A1">
      <selection activeCell="I27" sqref="I27"/>
    </sheetView>
  </sheetViews>
  <sheetFormatPr defaultColWidth="9.140625" defaultRowHeight="12.75" customHeight="1"/>
  <cols>
    <col min="1" max="16384" width="9.140625" style="49" customWidth="1"/>
  </cols>
  <sheetData>
    <row r="2" ht="12.75" customHeight="1">
      <c r="K2" s="27"/>
    </row>
    <row r="6" ht="12.75" customHeight="1">
      <c r="O6" s="27"/>
    </row>
    <row r="7" spans="2:15" ht="12.75" customHeight="1">
      <c r="B7" s="59"/>
      <c r="D7" s="57"/>
      <c r="E7" s="59"/>
      <c r="O7" s="27"/>
    </row>
    <row r="8" spans="4:15" ht="12.75" customHeight="1">
      <c r="D8" s="57"/>
      <c r="O8" s="27"/>
    </row>
    <row r="9" spans="2:15" ht="12.75" customHeight="1">
      <c r="B9" s="60"/>
      <c r="D9" s="57"/>
      <c r="O9" s="27"/>
    </row>
    <row r="10" spans="3:15" ht="12.75" customHeight="1">
      <c r="C10" s="27"/>
      <c r="D10" s="56"/>
      <c r="E10" s="27"/>
      <c r="F10" s="27"/>
      <c r="G10" s="27"/>
      <c r="O10" s="27"/>
    </row>
    <row r="11" spans="3:15" ht="12.75" customHeight="1">
      <c r="C11" s="51"/>
      <c r="D11" s="51"/>
      <c r="E11" s="51"/>
      <c r="F11" s="51"/>
      <c r="G11" s="27"/>
      <c r="I11" s="53" t="s">
        <v>27</v>
      </c>
      <c r="M11" s="53" t="s">
        <v>29</v>
      </c>
      <c r="O11" s="27"/>
    </row>
    <row r="12" spans="3:15" ht="12.75" customHeight="1">
      <c r="C12" s="61"/>
      <c r="D12" s="61"/>
      <c r="E12" s="61"/>
      <c r="F12" s="61"/>
      <c r="G12" s="27"/>
      <c r="O12" s="27"/>
    </row>
    <row r="13" ht="12.75" customHeight="1">
      <c r="D13" s="57"/>
    </row>
    <row r="23" ht="12.75" customHeight="1">
      <c r="L23" s="53" t="s">
        <v>30</v>
      </c>
    </row>
    <row r="24" ht="12.75" customHeight="1">
      <c r="I24" s="53" t="s">
        <v>28</v>
      </c>
    </row>
    <row r="29" ht="12.75" customHeight="1" thickBot="1"/>
    <row r="30" spans="2:11" s="70" customFormat="1" ht="16.5" customHeight="1" thickBot="1">
      <c r="B30" s="70" t="s">
        <v>32</v>
      </c>
      <c r="C30" s="72"/>
      <c r="D30" s="72"/>
      <c r="J30" s="71"/>
      <c r="K30" s="73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Draw" shapeId="92391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zoomScalePageLayoutView="0" workbookViewId="0" topLeftCell="A1">
      <selection activeCell="I14" sqref="I14:J14"/>
    </sheetView>
  </sheetViews>
  <sheetFormatPr defaultColWidth="9.140625" defaultRowHeight="12.75"/>
  <cols>
    <col min="1" max="1" width="9.140625" style="1" customWidth="1"/>
    <col min="2" max="2" width="5.8515625" style="1" customWidth="1"/>
    <col min="3" max="3" width="4.140625" style="9" customWidth="1"/>
    <col min="4" max="4" width="5.00390625" style="9" customWidth="1"/>
    <col min="5" max="5" width="7.140625" style="1" customWidth="1"/>
    <col min="6" max="6" width="9.00390625" style="3" customWidth="1"/>
    <col min="7" max="7" width="4.28125" style="1" customWidth="1"/>
    <col min="8" max="8" width="5.00390625" style="1" customWidth="1"/>
    <col min="9" max="9" width="8.8515625" style="1" bestFit="1" customWidth="1"/>
    <col min="10" max="10" width="6.8515625" style="1" customWidth="1"/>
    <col min="11" max="11" width="4.7109375" style="1" customWidth="1"/>
    <col min="12" max="12" width="4.57421875" style="1" customWidth="1"/>
    <col min="13" max="16384" width="9.140625" style="1" customWidth="1"/>
  </cols>
  <sheetData>
    <row r="1" spans="4:13" ht="15.75">
      <c r="D1" s="8"/>
      <c r="E1" s="4"/>
      <c r="F1" s="4"/>
      <c r="G1" s="19" t="s">
        <v>16</v>
      </c>
      <c r="H1" s="6"/>
      <c r="I1" s="5"/>
      <c r="J1" s="4"/>
      <c r="K1" s="4"/>
      <c r="L1" s="4"/>
      <c r="M1" s="4"/>
    </row>
    <row r="2" spans="3:13" ht="15.75">
      <c r="C2" s="8"/>
      <c r="D2" s="8"/>
      <c r="E2" s="5"/>
      <c r="F2" s="5"/>
      <c r="G2" s="5"/>
      <c r="H2" s="5"/>
      <c r="I2" s="6"/>
      <c r="J2" s="5"/>
      <c r="K2" s="5"/>
      <c r="L2" s="4"/>
      <c r="M2" s="4"/>
    </row>
    <row r="3" spans="1:14" ht="15">
      <c r="A3" s="82" t="s">
        <v>17</v>
      </c>
      <c r="B3" s="83"/>
      <c r="C3" s="7" t="str">
        <f>IF('D1'!J$30&lt;&gt;"","si","no")</f>
        <v>no</v>
      </c>
      <c r="E3" s="84"/>
      <c r="F3" s="84"/>
      <c r="G3" s="48"/>
      <c r="H3" s="3"/>
      <c r="I3" s="84"/>
      <c r="J3" s="84"/>
      <c r="K3" s="48"/>
      <c r="M3" s="4"/>
      <c r="N3" s="2"/>
    </row>
    <row r="4" spans="1:14" ht="15">
      <c r="A4" s="82" t="s">
        <v>18</v>
      </c>
      <c r="B4" s="83"/>
      <c r="C4" s="7" t="str">
        <f>IF('D2'!J$30&lt;&gt;"","si","no")</f>
        <v>no</v>
      </c>
      <c r="E4" s="84"/>
      <c r="F4" s="84"/>
      <c r="G4" s="48"/>
      <c r="H4" s="3"/>
      <c r="I4" s="84"/>
      <c r="J4" s="84"/>
      <c r="K4" s="48"/>
      <c r="M4" s="4"/>
      <c r="N4" s="2"/>
    </row>
    <row r="5" spans="1:14" ht="15">
      <c r="A5" s="82" t="s">
        <v>19</v>
      </c>
      <c r="B5" s="83"/>
      <c r="C5" s="7" t="str">
        <f>IF('D3'!J$30&lt;&gt;"","si","no")</f>
        <v>no</v>
      </c>
      <c r="D5" s="1"/>
      <c r="E5" s="84"/>
      <c r="F5" s="84"/>
      <c r="G5" s="48"/>
      <c r="H5" s="3"/>
      <c r="I5" s="84"/>
      <c r="J5" s="84"/>
      <c r="K5" s="48"/>
      <c r="M5" s="4"/>
      <c r="N5" s="2"/>
    </row>
    <row r="6" spans="1:14" ht="15">
      <c r="A6" s="82" t="s">
        <v>20</v>
      </c>
      <c r="B6" s="83"/>
      <c r="C6" s="7" t="str">
        <f>IF('D4'!J$30&lt;&gt;"","si","no")</f>
        <v>no</v>
      </c>
      <c r="D6" s="1"/>
      <c r="E6" s="84"/>
      <c r="F6" s="84"/>
      <c r="G6" s="48"/>
      <c r="H6" s="3"/>
      <c r="I6" s="84"/>
      <c r="J6" s="84"/>
      <c r="K6" s="48"/>
      <c r="M6" s="4"/>
      <c r="N6" s="2"/>
    </row>
    <row r="7" spans="1:14" ht="15">
      <c r="A7" s="82" t="s">
        <v>21</v>
      </c>
      <c r="B7" s="83"/>
      <c r="C7" s="7" t="str">
        <f>IF('D5'!J$30&lt;&gt;"","si","no")</f>
        <v>no</v>
      </c>
      <c r="D7" s="1"/>
      <c r="E7" s="84"/>
      <c r="F7" s="84"/>
      <c r="G7" s="48"/>
      <c r="H7" s="3"/>
      <c r="I7" s="84"/>
      <c r="J7" s="84"/>
      <c r="K7" s="48"/>
      <c r="M7" s="4"/>
      <c r="N7" s="2"/>
    </row>
    <row r="8" spans="1:14" ht="15">
      <c r="A8" s="82" t="s">
        <v>22</v>
      </c>
      <c r="B8" s="83"/>
      <c r="C8" s="7" t="str">
        <f>IF('D6'!J$30&lt;&gt;"","si","no")</f>
        <v>no</v>
      </c>
      <c r="D8" s="1"/>
      <c r="E8" s="84"/>
      <c r="F8" s="84"/>
      <c r="G8" s="48"/>
      <c r="H8" s="3"/>
      <c r="I8" s="84"/>
      <c r="J8" s="84"/>
      <c r="K8" s="48"/>
      <c r="M8" s="4"/>
      <c r="N8" s="2"/>
    </row>
    <row r="9" spans="1:14" ht="15">
      <c r="A9" s="82" t="s">
        <v>23</v>
      </c>
      <c r="B9" s="83"/>
      <c r="C9" s="7" t="str">
        <f>IF('D7'!J$30&lt;&gt;"","si","no")</f>
        <v>no</v>
      </c>
      <c r="D9" s="1"/>
      <c r="E9" s="84"/>
      <c r="F9" s="84"/>
      <c r="G9" s="48"/>
      <c r="H9" s="3"/>
      <c r="I9" s="84"/>
      <c r="J9" s="84"/>
      <c r="K9" s="48"/>
      <c r="M9" s="4"/>
      <c r="N9" s="2"/>
    </row>
    <row r="10" spans="1:14" ht="15">
      <c r="A10" s="82" t="s">
        <v>24</v>
      </c>
      <c r="B10" s="83"/>
      <c r="C10" s="7" t="str">
        <f>IF('D8'!J$30&lt;&gt;"","si","no")</f>
        <v>no</v>
      </c>
      <c r="D10" s="1"/>
      <c r="E10" s="84"/>
      <c r="F10" s="84"/>
      <c r="G10" s="48"/>
      <c r="H10" s="3"/>
      <c r="I10" s="84"/>
      <c r="J10" s="84"/>
      <c r="K10" s="48"/>
      <c r="N10" s="2"/>
    </row>
    <row r="11" spans="1:11" ht="15">
      <c r="A11" s="84"/>
      <c r="B11" s="84"/>
      <c r="C11" s="48"/>
      <c r="D11" s="3"/>
      <c r="E11" s="84"/>
      <c r="F11" s="84"/>
      <c r="G11" s="48"/>
      <c r="H11" s="3"/>
      <c r="I11" s="84"/>
      <c r="J11" s="84"/>
      <c r="K11" s="48"/>
    </row>
    <row r="12" spans="1:11" ht="15">
      <c r="A12" s="84"/>
      <c r="B12" s="84"/>
      <c r="C12" s="48"/>
      <c r="D12" s="3"/>
      <c r="E12" s="84"/>
      <c r="F12" s="84"/>
      <c r="G12" s="48"/>
      <c r="H12" s="3"/>
      <c r="I12" s="84"/>
      <c r="J12" s="84"/>
      <c r="K12" s="48"/>
    </row>
    <row r="13" spans="1:14" ht="15">
      <c r="A13" s="84"/>
      <c r="B13" s="84"/>
      <c r="C13" s="48"/>
      <c r="D13" s="69"/>
      <c r="E13" s="84"/>
      <c r="F13" s="84"/>
      <c r="G13" s="48"/>
      <c r="H13" s="3"/>
      <c r="I13" s="84"/>
      <c r="J13" s="84"/>
      <c r="K13" s="48"/>
      <c r="M13" s="22"/>
      <c r="N13" s="20"/>
    </row>
    <row r="14" spans="1:11" ht="15">
      <c r="A14" s="84"/>
      <c r="B14" s="84"/>
      <c r="C14" s="48"/>
      <c r="D14" s="69"/>
      <c r="E14" s="84"/>
      <c r="F14" s="84"/>
      <c r="G14" s="48"/>
      <c r="H14" s="3"/>
      <c r="I14" s="84"/>
      <c r="J14" s="84"/>
      <c r="K14" s="48"/>
    </row>
    <row r="15" spans="1:13" ht="15">
      <c r="A15" s="84"/>
      <c r="B15" s="84"/>
      <c r="C15" s="48"/>
      <c r="D15" s="69"/>
      <c r="E15" s="84"/>
      <c r="F15" s="84"/>
      <c r="G15" s="48"/>
      <c r="H15" s="3"/>
      <c r="I15" s="84"/>
      <c r="J15" s="84"/>
      <c r="K15" s="48"/>
      <c r="L15" s="3"/>
      <c r="M15" s="22"/>
    </row>
    <row r="16" spans="1:12" ht="15">
      <c r="A16" s="84"/>
      <c r="B16" s="84"/>
      <c r="C16" s="48"/>
      <c r="D16" s="69"/>
      <c r="E16" s="84"/>
      <c r="F16" s="84"/>
      <c r="G16" s="48"/>
      <c r="H16" s="3"/>
      <c r="I16" s="84"/>
      <c r="J16" s="84"/>
      <c r="K16" s="48"/>
      <c r="L16" s="3"/>
    </row>
    <row r="17" spans="1:12" ht="15">
      <c r="A17" s="84"/>
      <c r="B17" s="84"/>
      <c r="C17" s="48"/>
      <c r="D17" s="69"/>
      <c r="E17" s="84"/>
      <c r="F17" s="84"/>
      <c r="G17" s="48"/>
      <c r="H17" s="3"/>
      <c r="I17" s="84"/>
      <c r="J17" s="84"/>
      <c r="K17" s="48"/>
      <c r="L17" s="3"/>
    </row>
    <row r="18" spans="1:12" ht="15">
      <c r="A18" s="84"/>
      <c r="B18" s="84"/>
      <c r="C18" s="48"/>
      <c r="D18" s="69"/>
      <c r="E18" s="84"/>
      <c r="F18" s="84"/>
      <c r="G18" s="48"/>
      <c r="H18" s="3"/>
      <c r="I18" s="84"/>
      <c r="J18" s="84"/>
      <c r="K18" s="48"/>
      <c r="L18" s="3"/>
    </row>
    <row r="19" spans="1:11" ht="15">
      <c r="A19" s="84"/>
      <c r="B19" s="84"/>
      <c r="C19" s="48"/>
      <c r="D19" s="69"/>
      <c r="E19" s="84"/>
      <c r="F19" s="84"/>
      <c r="G19" s="48"/>
      <c r="H19" s="3"/>
      <c r="I19" s="3"/>
      <c r="J19" s="3"/>
      <c r="K19" s="3"/>
    </row>
    <row r="20" spans="1:11" ht="15">
      <c r="A20" s="84"/>
      <c r="B20" s="84"/>
      <c r="C20" s="48"/>
      <c r="D20" s="69"/>
      <c r="E20" s="84"/>
      <c r="F20" s="84"/>
      <c r="G20" s="48"/>
      <c r="H20" s="3"/>
      <c r="I20" s="3"/>
      <c r="J20" s="3"/>
      <c r="K20" s="3"/>
    </row>
    <row r="21" spans="1:11" ht="15">
      <c r="A21" s="84"/>
      <c r="B21" s="84"/>
      <c r="C21" s="48"/>
      <c r="D21" s="69"/>
      <c r="E21" s="84"/>
      <c r="F21" s="84"/>
      <c r="G21" s="48"/>
      <c r="H21" s="3"/>
      <c r="I21" s="3"/>
      <c r="J21" s="3"/>
      <c r="K21" s="3"/>
    </row>
    <row r="22" spans="1:4" ht="12.75">
      <c r="A22" s="3"/>
      <c r="B22" s="3"/>
      <c r="C22" s="69"/>
      <c r="D22" s="69"/>
    </row>
    <row r="23" spans="1:4" ht="12.75">
      <c r="A23" s="3"/>
      <c r="B23" s="3"/>
      <c r="C23" s="69"/>
      <c r="D23" s="69"/>
    </row>
  </sheetData>
  <sheetProtection password="CC70" sheet="1" objects="1" scenarios="1"/>
  <mergeCells count="54">
    <mergeCell ref="E21:F21"/>
    <mergeCell ref="A18:B18"/>
    <mergeCell ref="A19:B19"/>
    <mergeCell ref="A20:B20"/>
    <mergeCell ref="A21:B21"/>
    <mergeCell ref="E18:F18"/>
    <mergeCell ref="E19:F19"/>
    <mergeCell ref="I16:J16"/>
    <mergeCell ref="I17:J17"/>
    <mergeCell ref="I18:J18"/>
    <mergeCell ref="E16:F16"/>
    <mergeCell ref="E20:F20"/>
    <mergeCell ref="I9:J9"/>
    <mergeCell ref="I10:J10"/>
    <mergeCell ref="E10:F10"/>
    <mergeCell ref="I15:J15"/>
    <mergeCell ref="I11:J11"/>
    <mergeCell ref="I12:J12"/>
    <mergeCell ref="I13:J13"/>
    <mergeCell ref="I14:J14"/>
    <mergeCell ref="I3:J3"/>
    <mergeCell ref="I4:J4"/>
    <mergeCell ref="I5:J5"/>
    <mergeCell ref="I6:J6"/>
    <mergeCell ref="I7:J7"/>
    <mergeCell ref="I8:J8"/>
    <mergeCell ref="E12:F12"/>
    <mergeCell ref="E13:F13"/>
    <mergeCell ref="E14:F14"/>
    <mergeCell ref="E15:F15"/>
    <mergeCell ref="A15:B15"/>
    <mergeCell ref="E17:F17"/>
    <mergeCell ref="A17:B17"/>
    <mergeCell ref="E3:F3"/>
    <mergeCell ref="E4:F4"/>
    <mergeCell ref="E5:F5"/>
    <mergeCell ref="E6:F6"/>
    <mergeCell ref="E7:F7"/>
    <mergeCell ref="E8:F8"/>
    <mergeCell ref="E9:F9"/>
    <mergeCell ref="A9:B9"/>
    <mergeCell ref="E11:F11"/>
    <mergeCell ref="A3:B3"/>
    <mergeCell ref="A4:B4"/>
    <mergeCell ref="A5:B5"/>
    <mergeCell ref="A6:B6"/>
    <mergeCell ref="A7:B7"/>
    <mergeCell ref="A16:B16"/>
    <mergeCell ref="A8:B8"/>
    <mergeCell ref="A10:B10"/>
    <mergeCell ref="A11:B11"/>
    <mergeCell ref="A12:B12"/>
    <mergeCell ref="A13:B13"/>
    <mergeCell ref="A14:B14"/>
  </mergeCells>
  <hyperlinks>
    <hyperlink ref="A3" location="'D1'!A1" tooltip="domanda n.1" display="DOMANDA N. 1"/>
    <hyperlink ref="A4" location="'D2'!A1" display="DOMANDA N. 2"/>
    <hyperlink ref="A5" location="'D3'!A1" display="DOMANDA N. 3"/>
    <hyperlink ref="A7" location="'D5'!A1" display="DOMANDA N. 5"/>
    <hyperlink ref="A9" location="'D7'!A1" display="DOMANDA N. 7"/>
    <hyperlink ref="A6" location="'D4'!A1" display="DOMANDA N. 4"/>
    <hyperlink ref="A8" location="'D6'!A1" display="DOMANDA N. 6"/>
    <hyperlink ref="A10" location="'D8'!A1" display="DOMANDA N. 8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80" r:id="rId4"/>
  <headerFooter alignWithMargins="0">
    <oddHeader>&amp;CVERIFICA UD.1_4
SISTEMI AUTOMAZIONE &amp;R&amp;D</oddHeader>
  </headerFooter>
  <drawing r:id="rId3"/>
  <legacyDrawing r:id="rId2"/>
  <oleObjects>
    <oleObject progId="MSDraw" shapeId="166535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0">
      <selection activeCell="J30" sqref="J30"/>
    </sheetView>
  </sheetViews>
  <sheetFormatPr defaultColWidth="9.140625" defaultRowHeight="12.75"/>
  <cols>
    <col min="1" max="2" width="9.140625" style="22" customWidth="1"/>
    <col min="3" max="3" width="6.00390625" style="43" bestFit="1" customWidth="1"/>
    <col min="4" max="4" width="8.7109375" style="43" customWidth="1"/>
    <col min="5" max="5" width="7.140625" style="22" customWidth="1"/>
    <col min="6" max="6" width="13.28125" style="44" bestFit="1" customWidth="1"/>
    <col min="7" max="7" width="6.7109375" style="22" customWidth="1"/>
    <col min="8" max="8" width="9.140625" style="22" customWidth="1"/>
    <col min="9" max="9" width="6.8515625" style="22" bestFit="1" customWidth="1"/>
    <col min="10" max="12" width="9.140625" style="22" customWidth="1"/>
    <col min="13" max="16384" width="9.140625" style="1" customWidth="1"/>
  </cols>
  <sheetData>
    <row r="1" spans="3:13" ht="15.75" thickBot="1">
      <c r="C1" s="23"/>
      <c r="D1" s="23"/>
      <c r="E1" s="24"/>
      <c r="F1" s="25"/>
      <c r="G1" s="24"/>
      <c r="H1" s="24"/>
      <c r="I1" s="24"/>
      <c r="J1" s="24"/>
      <c r="K1" s="24"/>
      <c r="L1" s="24"/>
      <c r="M1" s="4"/>
    </row>
    <row r="2" spans="3:13" ht="16.5" thickBot="1">
      <c r="C2" s="23"/>
      <c r="D2" s="23" t="s">
        <v>0</v>
      </c>
      <c r="E2" s="24"/>
      <c r="F2" s="87">
        <f>ANA!D2</f>
        <v>0</v>
      </c>
      <c r="G2" s="88"/>
      <c r="H2" s="88"/>
      <c r="I2" s="89"/>
      <c r="J2" s="26"/>
      <c r="L2" s="27"/>
      <c r="M2" s="4"/>
    </row>
    <row r="3" spans="3:13" ht="15.75" thickBot="1">
      <c r="C3" s="23"/>
      <c r="D3" s="23"/>
      <c r="E3" s="24"/>
      <c r="F3" s="25"/>
      <c r="G3" s="24"/>
      <c r="H3" s="24"/>
      <c r="I3" s="24"/>
      <c r="J3" s="24"/>
      <c r="L3" s="27"/>
      <c r="M3" s="4"/>
    </row>
    <row r="4" spans="3:13" ht="16.5" thickBot="1">
      <c r="C4" s="23"/>
      <c r="D4" s="24" t="s">
        <v>1</v>
      </c>
      <c r="F4" s="28">
        <f>ANA!D4</f>
        <v>0</v>
      </c>
      <c r="H4" s="24"/>
      <c r="I4" s="24"/>
      <c r="J4" s="24"/>
      <c r="L4" s="27"/>
      <c r="M4" s="4"/>
    </row>
    <row r="5" spans="3:13" ht="15.75" thickBot="1">
      <c r="C5" s="23"/>
      <c r="D5" s="23"/>
      <c r="E5" s="24"/>
      <c r="F5" s="25"/>
      <c r="G5" s="24"/>
      <c r="H5" s="24"/>
      <c r="I5" s="24"/>
      <c r="J5" s="24"/>
      <c r="L5" s="27"/>
      <c r="M5" s="4"/>
    </row>
    <row r="6" spans="3:13" ht="16.5" thickBot="1">
      <c r="C6" s="23"/>
      <c r="D6" s="24" t="s">
        <v>2</v>
      </c>
      <c r="F6" s="29">
        <f ca="1">TODAY()</f>
        <v>43936</v>
      </c>
      <c r="H6" s="24"/>
      <c r="I6" s="30"/>
      <c r="J6" s="24"/>
      <c r="L6" s="27"/>
      <c r="M6" s="4"/>
    </row>
    <row r="7" spans="3:13" ht="15">
      <c r="C7" s="23"/>
      <c r="D7" s="23"/>
      <c r="E7" s="24"/>
      <c r="F7" s="25"/>
      <c r="G7" s="24"/>
      <c r="H7" s="24"/>
      <c r="I7" s="24"/>
      <c r="J7" s="24"/>
      <c r="L7" s="27"/>
      <c r="M7" s="4"/>
    </row>
    <row r="8" spans="3:13" ht="15.75">
      <c r="C8" s="24" t="s">
        <v>13</v>
      </c>
      <c r="D8" s="23"/>
      <c r="F8" s="26" t="str">
        <f>INIZIO!G13</f>
        <v>"SISTEMI"</v>
      </c>
      <c r="H8" s="25"/>
      <c r="I8" s="25"/>
      <c r="J8" s="24"/>
      <c r="L8" s="27"/>
      <c r="M8" s="4"/>
    </row>
    <row r="9" spans="3:13" ht="15.75" thickBot="1">
      <c r="C9" s="23"/>
      <c r="D9" s="23"/>
      <c r="E9" s="24"/>
      <c r="F9" s="25"/>
      <c r="G9" s="24"/>
      <c r="H9" s="24"/>
      <c r="I9" s="25"/>
      <c r="J9" s="24"/>
      <c r="L9" s="27"/>
      <c r="M9" s="4"/>
    </row>
    <row r="10" spans="3:13" ht="16.5" thickBot="1">
      <c r="C10" s="23"/>
      <c r="D10" s="23"/>
      <c r="E10" s="24"/>
      <c r="F10" s="24" t="s">
        <v>9</v>
      </c>
      <c r="H10" s="31">
        <f>E45</f>
        <v>0</v>
      </c>
      <c r="I10" s="24"/>
      <c r="J10" s="24"/>
      <c r="K10" s="24"/>
      <c r="L10" s="24"/>
      <c r="M10" s="4"/>
    </row>
    <row r="11" spans="3:13" ht="16.5" thickBot="1">
      <c r="C11" s="23"/>
      <c r="D11" s="23"/>
      <c r="E11" s="24"/>
      <c r="F11" s="25"/>
      <c r="G11" s="24"/>
      <c r="H11" s="24"/>
      <c r="I11" s="32"/>
      <c r="J11" s="24"/>
      <c r="K11" s="24"/>
      <c r="L11" s="24"/>
      <c r="M11" s="4"/>
    </row>
    <row r="12" spans="3:13" ht="16.5" thickBot="1">
      <c r="C12" s="23"/>
      <c r="D12" s="23"/>
      <c r="E12" s="24"/>
      <c r="F12" s="24" t="s">
        <v>5</v>
      </c>
      <c r="H12" s="31">
        <f>E46</f>
        <v>0</v>
      </c>
      <c r="I12" s="24"/>
      <c r="J12" s="24"/>
      <c r="K12" s="24"/>
      <c r="L12" s="24"/>
      <c r="M12" s="4"/>
    </row>
    <row r="13" spans="3:13" ht="18">
      <c r="C13" s="23"/>
      <c r="D13" s="23"/>
      <c r="E13" s="24"/>
      <c r="F13" s="24" t="s">
        <v>25</v>
      </c>
      <c r="G13" s="24"/>
      <c r="H13" s="24"/>
      <c r="I13" s="25"/>
      <c r="J13" s="24"/>
      <c r="K13" s="24"/>
      <c r="L13" s="24"/>
      <c r="M13" s="4"/>
    </row>
    <row r="14" spans="3:13" ht="15">
      <c r="C14" s="23"/>
      <c r="D14" s="23"/>
      <c r="E14" s="24"/>
      <c r="F14" s="25"/>
      <c r="G14" s="24"/>
      <c r="H14" s="24"/>
      <c r="I14" s="25"/>
      <c r="J14" s="24"/>
      <c r="K14" s="24"/>
      <c r="L14" s="24"/>
      <c r="M14" s="4"/>
    </row>
    <row r="15" spans="1:13" ht="15">
      <c r="A15" s="33" t="s">
        <v>10</v>
      </c>
      <c r="B15" s="85" t="s">
        <v>7</v>
      </c>
      <c r="C15" s="85"/>
      <c r="D15" s="85"/>
      <c r="E15" s="85"/>
      <c r="F15" s="85"/>
      <c r="G15" s="85"/>
      <c r="H15" s="85"/>
      <c r="I15" s="85"/>
      <c r="J15" s="85"/>
      <c r="K15" s="85"/>
      <c r="L15" s="33" t="s">
        <v>4</v>
      </c>
      <c r="M15" s="4"/>
    </row>
    <row r="16" spans="1:13" ht="15">
      <c r="A16" s="33">
        <v>1</v>
      </c>
      <c r="B16" s="85">
        <f>'D1'!J30</f>
        <v>0</v>
      </c>
      <c r="C16" s="85"/>
      <c r="D16" s="85"/>
      <c r="E16" s="85"/>
      <c r="F16" s="85"/>
      <c r="G16" s="85"/>
      <c r="H16" s="85"/>
      <c r="I16" s="85"/>
      <c r="J16" s="85"/>
      <c r="K16" s="85"/>
      <c r="L16" s="35">
        <f>IF(B16="c",1,0)</f>
        <v>0</v>
      </c>
      <c r="M16" s="4"/>
    </row>
    <row r="17" spans="1:13" ht="15">
      <c r="A17" s="33">
        <v>2</v>
      </c>
      <c r="B17" s="85">
        <f>'D2'!J30</f>
        <v>0</v>
      </c>
      <c r="C17" s="85"/>
      <c r="D17" s="85"/>
      <c r="E17" s="85"/>
      <c r="F17" s="85"/>
      <c r="G17" s="85"/>
      <c r="H17" s="85"/>
      <c r="I17" s="85"/>
      <c r="J17" s="85"/>
      <c r="K17" s="85"/>
      <c r="L17" s="35">
        <f>IF(B17="d",1,0)</f>
        <v>0</v>
      </c>
      <c r="M17" s="4"/>
    </row>
    <row r="18" spans="1:13" ht="15">
      <c r="A18" s="33">
        <v>3</v>
      </c>
      <c r="B18" s="85">
        <f>'D3'!J30</f>
        <v>0</v>
      </c>
      <c r="C18" s="85"/>
      <c r="D18" s="85"/>
      <c r="E18" s="85"/>
      <c r="F18" s="85"/>
      <c r="G18" s="85"/>
      <c r="H18" s="85"/>
      <c r="I18" s="85"/>
      <c r="J18" s="85"/>
      <c r="K18" s="85"/>
      <c r="L18" s="35">
        <f>IF(B18="a",1,0)</f>
        <v>0</v>
      </c>
      <c r="M18" s="4"/>
    </row>
    <row r="19" spans="1:13" ht="15">
      <c r="A19" s="33">
        <v>4</v>
      </c>
      <c r="B19" s="85">
        <f>'D4'!J$30</f>
        <v>0</v>
      </c>
      <c r="C19" s="85"/>
      <c r="D19" s="85"/>
      <c r="E19" s="85"/>
      <c r="F19" s="85"/>
      <c r="G19" s="85"/>
      <c r="H19" s="85"/>
      <c r="I19" s="85"/>
      <c r="J19" s="85"/>
      <c r="K19" s="85"/>
      <c r="L19" s="35">
        <f>IF(B19="b",1,0)</f>
        <v>0</v>
      </c>
      <c r="M19" s="4"/>
    </row>
    <row r="20" spans="1:13" ht="15">
      <c r="A20" s="33">
        <v>5</v>
      </c>
      <c r="B20" s="85">
        <f>'D5'!J$30</f>
        <v>0</v>
      </c>
      <c r="C20" s="85"/>
      <c r="D20" s="85"/>
      <c r="E20" s="85"/>
      <c r="F20" s="85"/>
      <c r="G20" s="85"/>
      <c r="H20" s="85"/>
      <c r="I20" s="85"/>
      <c r="J20" s="85"/>
      <c r="K20" s="85"/>
      <c r="L20" s="35">
        <f>IF(B20="a",1,0)</f>
        <v>0</v>
      </c>
      <c r="M20" s="4"/>
    </row>
    <row r="21" spans="1:13" ht="15">
      <c r="A21" s="33">
        <v>6</v>
      </c>
      <c r="B21" s="85">
        <f>'D6'!J$30</f>
        <v>0</v>
      </c>
      <c r="C21" s="85"/>
      <c r="D21" s="85"/>
      <c r="E21" s="85"/>
      <c r="F21" s="85"/>
      <c r="G21" s="85"/>
      <c r="H21" s="85"/>
      <c r="I21" s="85"/>
      <c r="J21" s="85"/>
      <c r="K21" s="85"/>
      <c r="L21" s="35">
        <f>IF(B21="d",1,0)</f>
        <v>0</v>
      </c>
      <c r="M21" s="4"/>
    </row>
    <row r="22" spans="1:13" ht="15">
      <c r="A22" s="33">
        <v>7</v>
      </c>
      <c r="B22" s="85">
        <f>'D7'!J$30</f>
        <v>0</v>
      </c>
      <c r="C22" s="85"/>
      <c r="D22" s="85"/>
      <c r="E22" s="85"/>
      <c r="F22" s="85"/>
      <c r="G22" s="85"/>
      <c r="H22" s="85"/>
      <c r="I22" s="85"/>
      <c r="J22" s="85"/>
      <c r="K22" s="85"/>
      <c r="L22" s="35">
        <f>IF(B22="a",1,0)</f>
        <v>0</v>
      </c>
      <c r="M22" s="4"/>
    </row>
    <row r="23" spans="1:13" ht="15">
      <c r="A23" s="33">
        <v>8</v>
      </c>
      <c r="B23" s="85">
        <f>'D8'!J$30</f>
        <v>0</v>
      </c>
      <c r="C23" s="85"/>
      <c r="D23" s="85"/>
      <c r="E23" s="85"/>
      <c r="F23" s="85"/>
      <c r="G23" s="85"/>
      <c r="H23" s="85"/>
      <c r="I23" s="85"/>
      <c r="J23" s="85"/>
      <c r="K23" s="85"/>
      <c r="L23" s="35">
        <f>IF(B23="a5b4c3d1",3,0)</f>
        <v>0</v>
      </c>
      <c r="M23" s="4"/>
    </row>
    <row r="24" spans="3:13" ht="15">
      <c r="C24" s="34"/>
      <c r="D24" s="34"/>
      <c r="E24" s="36"/>
      <c r="F24" s="36"/>
      <c r="G24" s="25"/>
      <c r="H24" s="67"/>
      <c r="I24" s="36"/>
      <c r="J24" s="24"/>
      <c r="K24" s="24"/>
      <c r="L24" s="24"/>
      <c r="M24" s="4"/>
    </row>
    <row r="25" spans="3:13" ht="15">
      <c r="C25" s="34"/>
      <c r="D25" s="34"/>
      <c r="E25" s="36"/>
      <c r="F25" s="36"/>
      <c r="G25" s="25"/>
      <c r="H25" s="67"/>
      <c r="I25" s="36"/>
      <c r="J25" s="24"/>
      <c r="K25" s="24"/>
      <c r="L25" s="24"/>
      <c r="M25" s="4"/>
    </row>
    <row r="26" spans="3:13" ht="15">
      <c r="C26" s="34"/>
      <c r="D26" s="34"/>
      <c r="E26" s="36"/>
      <c r="F26" s="36"/>
      <c r="G26" s="25"/>
      <c r="H26" s="67"/>
      <c r="I26" s="36"/>
      <c r="J26" s="24"/>
      <c r="K26" s="24"/>
      <c r="L26" s="24"/>
      <c r="M26" s="4"/>
    </row>
    <row r="27" spans="3:13" ht="15">
      <c r="C27" s="34"/>
      <c r="D27" s="34"/>
      <c r="E27" s="36"/>
      <c r="F27" s="36"/>
      <c r="G27" s="25"/>
      <c r="H27" s="67"/>
      <c r="I27" s="36"/>
      <c r="J27" s="24"/>
      <c r="K27" s="24"/>
      <c r="L27" s="24"/>
      <c r="M27" s="4"/>
    </row>
    <row r="28" spans="3:13" ht="15">
      <c r="C28" s="34"/>
      <c r="D28" s="34"/>
      <c r="E28" s="36"/>
      <c r="F28" s="36"/>
      <c r="G28" s="25"/>
      <c r="H28" s="67"/>
      <c r="I28" s="36"/>
      <c r="J28" s="24"/>
      <c r="K28" s="24"/>
      <c r="L28" s="24"/>
      <c r="M28" s="4"/>
    </row>
    <row r="29" spans="3:13" ht="15">
      <c r="C29" s="34"/>
      <c r="D29" s="34"/>
      <c r="E29" s="36"/>
      <c r="F29" s="36"/>
      <c r="G29" s="25"/>
      <c r="H29" s="67"/>
      <c r="I29" s="36"/>
      <c r="J29" s="24"/>
      <c r="K29" s="24"/>
      <c r="L29" s="24"/>
      <c r="M29" s="4"/>
    </row>
    <row r="30" spans="3:13" ht="15">
      <c r="C30" s="34"/>
      <c r="D30" s="34"/>
      <c r="E30" s="36"/>
      <c r="F30" s="36"/>
      <c r="G30" s="25"/>
      <c r="H30" s="67"/>
      <c r="I30" s="36"/>
      <c r="J30" s="24"/>
      <c r="K30" s="24"/>
      <c r="L30" s="24"/>
      <c r="M30" s="4"/>
    </row>
    <row r="31" spans="3:13" ht="15">
      <c r="C31" s="34"/>
      <c r="D31" s="34"/>
      <c r="E31" s="36"/>
      <c r="F31" s="36"/>
      <c r="G31" s="25"/>
      <c r="H31" s="67"/>
      <c r="I31" s="36"/>
      <c r="J31" s="24"/>
      <c r="K31" s="24"/>
      <c r="L31" s="24"/>
      <c r="M31" s="4"/>
    </row>
    <row r="32" spans="3:13" ht="15">
      <c r="C32" s="34"/>
      <c r="D32" s="34"/>
      <c r="E32" s="36"/>
      <c r="F32" s="36"/>
      <c r="G32" s="25"/>
      <c r="H32" s="67"/>
      <c r="I32" s="36"/>
      <c r="J32" s="24"/>
      <c r="K32" s="24"/>
      <c r="L32" s="24"/>
      <c r="M32" s="4"/>
    </row>
    <row r="33" spans="3:13" ht="15">
      <c r="C33" s="34"/>
      <c r="D33" s="34"/>
      <c r="E33" s="36"/>
      <c r="F33" s="36"/>
      <c r="G33" s="25"/>
      <c r="H33" s="67"/>
      <c r="I33" s="36"/>
      <c r="J33" s="24"/>
      <c r="K33" s="24"/>
      <c r="L33" s="24"/>
      <c r="M33" s="4"/>
    </row>
    <row r="34" spans="3:13" ht="15">
      <c r="C34" s="34"/>
      <c r="D34" s="34"/>
      <c r="E34" s="36"/>
      <c r="F34" s="36"/>
      <c r="G34" s="25"/>
      <c r="H34" s="67"/>
      <c r="I34" s="36"/>
      <c r="J34" s="24"/>
      <c r="K34" s="24"/>
      <c r="L34" s="24"/>
      <c r="M34" s="4"/>
    </row>
    <row r="35" spans="3:13" ht="15">
      <c r="C35" s="34"/>
      <c r="D35" s="34"/>
      <c r="E35" s="36"/>
      <c r="F35" s="36"/>
      <c r="G35" s="25"/>
      <c r="H35" s="67"/>
      <c r="I35" s="36"/>
      <c r="J35" s="24"/>
      <c r="K35" s="24"/>
      <c r="L35" s="24"/>
      <c r="M35" s="4"/>
    </row>
    <row r="36" spans="3:13" ht="15">
      <c r="C36" s="34"/>
      <c r="D36" s="34"/>
      <c r="E36" s="36"/>
      <c r="F36" s="36"/>
      <c r="G36" s="25"/>
      <c r="H36" s="67"/>
      <c r="I36" s="36"/>
      <c r="J36" s="24"/>
      <c r="K36" s="24"/>
      <c r="L36" s="24"/>
      <c r="M36" s="4"/>
    </row>
    <row r="37" spans="3:13" ht="15">
      <c r="C37" s="34"/>
      <c r="D37" s="34"/>
      <c r="E37" s="36"/>
      <c r="F37" s="36"/>
      <c r="G37" s="25"/>
      <c r="H37" s="67"/>
      <c r="I37" s="36"/>
      <c r="J37" s="24"/>
      <c r="K37" s="24"/>
      <c r="L37" s="24"/>
      <c r="M37" s="4"/>
    </row>
    <row r="38" spans="3:13" ht="15">
      <c r="C38" s="34"/>
      <c r="D38" s="34"/>
      <c r="E38" s="36"/>
      <c r="F38" s="36"/>
      <c r="G38" s="25"/>
      <c r="H38" s="67"/>
      <c r="I38" s="36"/>
      <c r="J38" s="24"/>
      <c r="K38" s="24"/>
      <c r="L38" s="24"/>
      <c r="M38" s="4"/>
    </row>
    <row r="39" spans="3:13" ht="15">
      <c r="C39" s="34"/>
      <c r="D39" s="34"/>
      <c r="E39" s="36"/>
      <c r="F39" s="36"/>
      <c r="G39" s="25"/>
      <c r="H39" s="67"/>
      <c r="I39" s="36"/>
      <c r="J39" s="24"/>
      <c r="K39" s="24"/>
      <c r="L39" s="24"/>
      <c r="M39" s="4"/>
    </row>
    <row r="40" spans="3:13" ht="15">
      <c r="C40" s="34"/>
      <c r="D40" s="34"/>
      <c r="E40" s="36"/>
      <c r="F40" s="36"/>
      <c r="G40" s="25"/>
      <c r="H40" s="67"/>
      <c r="I40" s="36"/>
      <c r="J40" s="24"/>
      <c r="K40" s="24"/>
      <c r="L40" s="24"/>
      <c r="M40" s="4"/>
    </row>
    <row r="41" spans="3:13" ht="15">
      <c r="C41" s="34"/>
      <c r="D41" s="34"/>
      <c r="E41" s="36"/>
      <c r="F41" s="25"/>
      <c r="G41" s="25"/>
      <c r="H41" s="67"/>
      <c r="I41" s="36"/>
      <c r="J41" s="24"/>
      <c r="K41" s="24"/>
      <c r="L41" s="24"/>
      <c r="M41" s="4"/>
    </row>
    <row r="42" spans="3:13" ht="15">
      <c r="C42" s="34"/>
      <c r="D42" s="34"/>
      <c r="E42" s="36"/>
      <c r="F42" s="25"/>
      <c r="G42" s="24"/>
      <c r="H42" s="24"/>
      <c r="I42" s="24"/>
      <c r="J42" s="24"/>
      <c r="K42" s="24"/>
      <c r="L42" s="24"/>
      <c r="M42" s="4"/>
    </row>
    <row r="43" spans="3:13" ht="15">
      <c r="C43" s="34"/>
      <c r="D43" s="34"/>
      <c r="E43" s="36"/>
      <c r="F43" s="25"/>
      <c r="G43" s="24"/>
      <c r="H43" s="24" t="s">
        <v>6</v>
      </c>
      <c r="I43" s="24"/>
      <c r="J43" s="24"/>
      <c r="K43" s="24"/>
      <c r="L43" s="24"/>
      <c r="M43" s="4"/>
    </row>
    <row r="44" spans="3:13" ht="15">
      <c r="C44" s="23"/>
      <c r="D44" s="23"/>
      <c r="E44" s="24"/>
      <c r="F44" s="25"/>
      <c r="G44" s="45"/>
      <c r="H44" s="38"/>
      <c r="I44" s="38"/>
      <c r="J44" s="39"/>
      <c r="K44" s="24"/>
      <c r="L44" s="24"/>
      <c r="M44" s="4"/>
    </row>
    <row r="45" spans="3:13" ht="15">
      <c r="C45" s="86" t="s">
        <v>11</v>
      </c>
      <c r="D45" s="86"/>
      <c r="E45" s="33">
        <f>SUM(L16:L23)</f>
        <v>0</v>
      </c>
      <c r="F45" s="25"/>
      <c r="G45" s="46"/>
      <c r="H45" s="25"/>
      <c r="I45" s="25"/>
      <c r="J45" s="40"/>
      <c r="K45" s="24"/>
      <c r="L45" s="24"/>
      <c r="M45" s="4"/>
    </row>
    <row r="46" spans="3:13" ht="15.75">
      <c r="C46" s="33"/>
      <c r="D46" s="37" t="s">
        <v>8</v>
      </c>
      <c r="E46" s="68">
        <f>8*E45/10</f>
        <v>0</v>
      </c>
      <c r="F46" s="25"/>
      <c r="G46" s="47"/>
      <c r="H46" s="41"/>
      <c r="I46" s="41"/>
      <c r="J46" s="42"/>
      <c r="K46" s="24"/>
      <c r="L46" s="24"/>
      <c r="M46" s="4"/>
    </row>
    <row r="47" spans="3:13" ht="15">
      <c r="C47" s="23"/>
      <c r="D47" s="23"/>
      <c r="E47" s="24"/>
      <c r="F47" s="25"/>
      <c r="G47" s="24"/>
      <c r="H47" s="24"/>
      <c r="I47" s="24"/>
      <c r="J47" s="24"/>
      <c r="K47" s="24"/>
      <c r="L47" s="24"/>
      <c r="M47" s="4"/>
    </row>
    <row r="48" spans="3:13" ht="15">
      <c r="C48" s="23"/>
      <c r="D48" s="23"/>
      <c r="E48" s="24"/>
      <c r="F48" s="25"/>
      <c r="G48" s="24"/>
      <c r="H48" s="24"/>
      <c r="I48" s="24"/>
      <c r="J48" s="24"/>
      <c r="K48" s="24"/>
      <c r="L48" s="24"/>
      <c r="M48" s="4"/>
    </row>
    <row r="49" spans="3:13" ht="15">
      <c r="C49" s="23"/>
      <c r="D49" s="23"/>
      <c r="E49" s="24"/>
      <c r="F49" s="25"/>
      <c r="G49" s="24"/>
      <c r="H49" s="24"/>
      <c r="I49" s="24"/>
      <c r="J49" s="24"/>
      <c r="K49" s="24"/>
      <c r="L49" s="24"/>
      <c r="M49" s="4"/>
    </row>
    <row r="50" spans="3:13" ht="15">
      <c r="C50" s="23"/>
      <c r="D50" s="23"/>
      <c r="E50" s="24"/>
      <c r="F50" s="25"/>
      <c r="G50" s="24"/>
      <c r="H50" s="24"/>
      <c r="I50" s="24"/>
      <c r="J50" s="24"/>
      <c r="K50" s="24"/>
      <c r="L50" s="24"/>
      <c r="M50" s="4"/>
    </row>
    <row r="51" spans="3:13" ht="15">
      <c r="C51" s="23"/>
      <c r="D51" s="23"/>
      <c r="E51" s="24"/>
      <c r="F51" s="25"/>
      <c r="G51" s="24"/>
      <c r="H51" s="24"/>
      <c r="I51" s="24"/>
      <c r="J51" s="24"/>
      <c r="K51" s="24"/>
      <c r="L51" s="24"/>
      <c r="M51" s="4"/>
    </row>
  </sheetData>
  <sheetProtection password="CC70" sheet="1" objects="1" scenarios="1"/>
  <mergeCells count="11">
    <mergeCell ref="B20:K20"/>
    <mergeCell ref="B21:K21"/>
    <mergeCell ref="B22:K22"/>
    <mergeCell ref="B23:K23"/>
    <mergeCell ref="B15:K15"/>
    <mergeCell ref="C45:D45"/>
    <mergeCell ref="F2:I2"/>
    <mergeCell ref="B16:K16"/>
    <mergeCell ref="B17:K17"/>
    <mergeCell ref="B18:K18"/>
    <mergeCell ref="B19:K19"/>
  </mergeCells>
  <conditionalFormatting sqref="L16:L23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4"/>
  <headerFooter alignWithMargins="0">
    <oddHeader>&amp;CVERIFICA UD.1_4
SISTEMI AUTOMAZIONE &amp;R&amp;D</oddHeader>
  </headerFooter>
  <colBreaks count="1" manualBreakCount="1">
    <brk id="13" max="56" man="1"/>
  </colBreaks>
  <drawing r:id="rId3"/>
  <legacyDrawing r:id="rId2"/>
  <oleObjects>
    <oleObject progId="MSDraw" shapeId="16621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P2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3" width="9.140625" style="12" customWidth="1"/>
    <col min="4" max="4" width="12.00390625" style="12" bestFit="1" customWidth="1"/>
    <col min="5" max="8" width="9.140625" style="12" customWidth="1"/>
    <col min="9" max="9" width="9.421875" style="12" customWidth="1"/>
    <col min="10" max="10" width="8.8515625" style="12" customWidth="1"/>
    <col min="11" max="11" width="10.140625" style="12" customWidth="1"/>
    <col min="12" max="16" width="3.00390625" style="12" bestFit="1" customWidth="1"/>
    <col min="17" max="16384" width="9.140625" style="12" customWidth="1"/>
  </cols>
  <sheetData>
    <row r="1" ht="13.5" thickBot="1"/>
    <row r="2" spans="2:7" ht="13.5" thickBot="1">
      <c r="B2" s="12" t="s">
        <v>0</v>
      </c>
      <c r="D2" s="78"/>
      <c r="E2" s="79"/>
      <c r="F2" s="79"/>
      <c r="G2" s="80"/>
    </row>
    <row r="3" spans="11:16" ht="13.5" thickBot="1">
      <c r="K3" s="13"/>
      <c r="L3" s="13"/>
      <c r="M3" s="13"/>
      <c r="N3" s="13"/>
      <c r="O3" s="13"/>
      <c r="P3" s="13"/>
    </row>
    <row r="4" spans="3:16" ht="13.5" thickBot="1">
      <c r="C4" s="12" t="s">
        <v>1</v>
      </c>
      <c r="D4" s="21"/>
      <c r="K4" s="2"/>
      <c r="L4" s="13"/>
      <c r="M4" s="13"/>
      <c r="N4" s="13"/>
      <c r="O4" s="13"/>
      <c r="P4" s="13"/>
    </row>
    <row r="5" spans="11:16" ht="12.75">
      <c r="K5" s="2"/>
      <c r="L5" s="13"/>
      <c r="M5" s="13"/>
      <c r="N5" s="13"/>
      <c r="O5" s="13"/>
      <c r="P5" s="13"/>
    </row>
    <row r="6" spans="3:16" ht="12.75">
      <c r="C6" s="12" t="s">
        <v>2</v>
      </c>
      <c r="D6" s="14">
        <f ca="1">TODAY()</f>
        <v>43936</v>
      </c>
      <c r="K6" s="2"/>
      <c r="L6" s="13"/>
      <c r="M6" s="13"/>
      <c r="N6" s="13"/>
      <c r="O6" s="13"/>
      <c r="P6" s="13"/>
    </row>
    <row r="7" spans="11:16" ht="12.75">
      <c r="K7" s="2"/>
      <c r="L7" s="13"/>
      <c r="M7" s="13"/>
      <c r="N7" s="13"/>
      <c r="O7" s="13"/>
      <c r="P7" s="13"/>
    </row>
    <row r="8" spans="2:16" ht="12.75">
      <c r="B8" s="12" t="s">
        <v>13</v>
      </c>
      <c r="D8" s="15" t="str">
        <f>INIZIO!G13</f>
        <v>"SISTEMI"</v>
      </c>
      <c r="K8" s="2"/>
      <c r="L8" s="13"/>
      <c r="M8" s="13"/>
      <c r="N8" s="13"/>
      <c r="O8" s="13"/>
      <c r="P8" s="13"/>
    </row>
    <row r="9" spans="11:16" ht="12.75">
      <c r="K9" s="2"/>
      <c r="L9" s="13"/>
      <c r="M9" s="13"/>
      <c r="N9" s="13"/>
      <c r="O9" s="13"/>
      <c r="P9" s="13"/>
    </row>
    <row r="10" spans="2:11" ht="12.75">
      <c r="B10" s="16" t="s">
        <v>3</v>
      </c>
      <c r="K10" s="2"/>
    </row>
    <row r="11" spans="3:11" ht="22.5">
      <c r="C11" s="74" t="s">
        <v>34</v>
      </c>
      <c r="K11" s="2"/>
    </row>
    <row r="12" ht="15">
      <c r="C12" s="75" t="s">
        <v>35</v>
      </c>
    </row>
    <row r="13" ht="22.5">
      <c r="C13" s="75" t="s">
        <v>36</v>
      </c>
    </row>
    <row r="14" ht="22.5">
      <c r="C14" s="75" t="s">
        <v>37</v>
      </c>
    </row>
    <row r="15" ht="22.5">
      <c r="C15" s="75" t="s">
        <v>38</v>
      </c>
    </row>
    <row r="16" ht="15">
      <c r="C16" s="75" t="s">
        <v>14</v>
      </c>
    </row>
    <row r="17" ht="15">
      <c r="C17" s="75" t="s">
        <v>15</v>
      </c>
    </row>
    <row r="18" spans="3:4" ht="22.5">
      <c r="C18" s="76" t="s">
        <v>39</v>
      </c>
      <c r="D18" s="17"/>
    </row>
    <row r="19" spans="2:9" ht="12.75">
      <c r="B19" s="16"/>
      <c r="C19" s="17"/>
      <c r="D19" s="17"/>
      <c r="F19" s="81"/>
      <c r="G19" s="81"/>
      <c r="H19" s="81"/>
      <c r="I19" s="81"/>
    </row>
    <row r="20" spans="3:4" ht="12.75">
      <c r="C20" s="17"/>
      <c r="D20" s="17"/>
    </row>
    <row r="21" spans="3:4" ht="12.75">
      <c r="C21" s="17"/>
      <c r="D21" s="17"/>
    </row>
  </sheetData>
  <sheetProtection password="CC70" sheet="1"/>
  <mergeCells count="2">
    <mergeCell ref="D2:G2"/>
    <mergeCell ref="F19:I19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6262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J30" sqref="J30"/>
    </sheetView>
  </sheetViews>
  <sheetFormatPr defaultColWidth="9.140625" defaultRowHeight="12.75" customHeight="1"/>
  <cols>
    <col min="1" max="16384" width="9.140625" style="49" customWidth="1"/>
  </cols>
  <sheetData>
    <row r="1" ht="12.75" customHeight="1">
      <c r="A1"/>
    </row>
    <row r="6" spans="1:15" ht="12.75" customHeight="1">
      <c r="A6" s="27"/>
      <c r="B6" s="27"/>
      <c r="C6" s="27"/>
      <c r="D6" s="27"/>
      <c r="O6" s="27"/>
    </row>
    <row r="7" spans="1:15" ht="12.75" customHeight="1">
      <c r="A7" s="50"/>
      <c r="B7" s="50"/>
      <c r="C7" s="50"/>
      <c r="D7" s="50"/>
      <c r="O7" s="27"/>
    </row>
    <row r="8" spans="2:15" ht="12.75" customHeight="1">
      <c r="B8" s="51"/>
      <c r="C8" s="51"/>
      <c r="O8" s="27"/>
    </row>
    <row r="9" spans="1:15" ht="12.75">
      <c r="A9" s="27"/>
      <c r="B9" s="27"/>
      <c r="C9" s="27"/>
      <c r="D9" s="27"/>
      <c r="O9" s="27"/>
    </row>
    <row r="10" spans="1:15" ht="20.25">
      <c r="A10" s="52"/>
      <c r="B10" s="27"/>
      <c r="C10" s="66"/>
      <c r="D10" s="27"/>
      <c r="E10" s="53"/>
      <c r="O10" s="27"/>
    </row>
    <row r="11" ht="12.75" customHeight="1">
      <c r="O11" s="27"/>
    </row>
    <row r="12" ht="12.75" customHeight="1">
      <c r="O12" s="27"/>
    </row>
    <row r="13" ht="12.75" customHeight="1">
      <c r="O13" s="27"/>
    </row>
    <row r="14" spans="2:7" ht="12.75" customHeight="1">
      <c r="B14" s="53"/>
      <c r="C14" s="54"/>
      <c r="D14" s="54"/>
      <c r="G14" s="53"/>
    </row>
    <row r="29" ht="12.75" customHeight="1" thickBot="1"/>
    <row r="30" spans="2:10" s="70" customFormat="1" ht="16.5" customHeight="1" thickBot="1">
      <c r="B30" s="70" t="s">
        <v>31</v>
      </c>
      <c r="J30" s="71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90760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J30" sqref="J30"/>
    </sheetView>
  </sheetViews>
  <sheetFormatPr defaultColWidth="9.140625" defaultRowHeight="12.75" customHeight="1"/>
  <cols>
    <col min="1" max="16384" width="9.140625" style="49" customWidth="1"/>
  </cols>
  <sheetData>
    <row r="6" ht="12.75" customHeight="1">
      <c r="O6" s="27"/>
    </row>
    <row r="7" spans="1:15" ht="12.75" customHeight="1">
      <c r="A7" s="27"/>
      <c r="B7" s="27"/>
      <c r="C7" s="27"/>
      <c r="D7" s="27"/>
      <c r="O7" s="27"/>
    </row>
    <row r="8" spans="1:15" ht="12.75" customHeight="1">
      <c r="A8" s="50"/>
      <c r="B8" s="50"/>
      <c r="C8" s="50"/>
      <c r="D8" s="50"/>
      <c r="O8" s="27"/>
    </row>
    <row r="9" spans="1:15" ht="12.75" customHeight="1">
      <c r="A9" s="51"/>
      <c r="B9" s="51"/>
      <c r="C9" s="51"/>
      <c r="D9" s="51"/>
      <c r="O9" s="27"/>
    </row>
    <row r="10" spans="1:15" ht="12.75" customHeight="1">
      <c r="A10" s="27"/>
      <c r="B10" s="27"/>
      <c r="C10" s="27"/>
      <c r="D10" s="27"/>
      <c r="O10" s="27"/>
    </row>
    <row r="11" ht="12.75" customHeight="1">
      <c r="O11" s="27"/>
    </row>
    <row r="12" spans="2:15" ht="12.75" customHeight="1">
      <c r="B12" s="53"/>
      <c r="D12" s="53"/>
      <c r="F12" s="53"/>
      <c r="G12" s="53"/>
      <c r="H12" s="58"/>
      <c r="O12" s="27"/>
    </row>
    <row r="13" ht="12.75" customHeight="1">
      <c r="O13" s="27"/>
    </row>
    <row r="14" spans="3:4" ht="12.75" customHeight="1">
      <c r="C14" s="54"/>
      <c r="D14" s="54"/>
    </row>
    <row r="29" ht="12.75" customHeight="1" thickBot="1"/>
    <row r="30" spans="2:10" s="70" customFormat="1" ht="16.5" customHeight="1" thickBot="1">
      <c r="B30" s="70" t="s">
        <v>31</v>
      </c>
      <c r="J30" s="71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53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J30" sqref="J30"/>
    </sheetView>
  </sheetViews>
  <sheetFormatPr defaultColWidth="9.140625" defaultRowHeight="12.75" customHeight="1"/>
  <cols>
    <col min="1" max="9" width="9.140625" style="49" customWidth="1"/>
    <col min="10" max="10" width="10.00390625" style="49" bestFit="1" customWidth="1"/>
    <col min="11" max="16384" width="9.140625" style="49" customWidth="1"/>
  </cols>
  <sheetData>
    <row r="6" ht="12.75" customHeight="1">
      <c r="O6" s="27"/>
    </row>
    <row r="7" ht="12.75" customHeight="1">
      <c r="O7" s="27"/>
    </row>
    <row r="8" ht="12.75" customHeight="1">
      <c r="O8" s="27"/>
    </row>
    <row r="9" spans="1:15" ht="12.75" customHeight="1">
      <c r="A9" s="27"/>
      <c r="B9" s="27"/>
      <c r="C9" s="27"/>
      <c r="D9" s="27"/>
      <c r="O9" s="27"/>
    </row>
    <row r="10" spans="1:15" ht="12.75" customHeight="1">
      <c r="A10" s="50"/>
      <c r="B10" s="50"/>
      <c r="C10" s="50"/>
      <c r="D10" s="50"/>
      <c r="O10" s="27"/>
    </row>
    <row r="11" spans="1:15" ht="12.75" customHeight="1">
      <c r="A11" s="27"/>
      <c r="B11" s="27"/>
      <c r="C11" s="27"/>
      <c r="D11" s="27"/>
      <c r="O11" s="27"/>
    </row>
    <row r="12" ht="12.75" customHeight="1">
      <c r="O12" s="27"/>
    </row>
    <row r="13" spans="2:15" ht="12.75" customHeight="1">
      <c r="B13" s="53"/>
      <c r="D13" s="53"/>
      <c r="G13" s="53"/>
      <c r="I13" s="53"/>
      <c r="O13" s="27"/>
    </row>
    <row r="14" spans="3:4" ht="12.75" customHeight="1">
      <c r="C14" s="54"/>
      <c r="D14" s="54"/>
    </row>
    <row r="22" ht="12.75" customHeight="1">
      <c r="C22" s="53"/>
    </row>
    <row r="29" ht="12.75" customHeight="1" thickBot="1"/>
    <row r="30" spans="2:10" s="70" customFormat="1" ht="16.5" customHeight="1" thickBot="1">
      <c r="B30" s="70" t="s">
        <v>31</v>
      </c>
      <c r="J30" s="71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59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6:O30"/>
  <sheetViews>
    <sheetView zoomScalePageLayoutView="0" workbookViewId="0" topLeftCell="A1">
      <selection activeCell="F22" sqref="F22"/>
    </sheetView>
  </sheetViews>
  <sheetFormatPr defaultColWidth="9.140625" defaultRowHeight="12.75" customHeight="1"/>
  <cols>
    <col min="1" max="16384" width="9.140625" style="49" customWidth="1"/>
  </cols>
  <sheetData>
    <row r="6" ht="12.75" customHeight="1">
      <c r="O6" s="27"/>
    </row>
    <row r="7" spans="1:15" ht="12.75" customHeight="1">
      <c r="A7" s="27"/>
      <c r="B7" s="27"/>
      <c r="C7" s="27"/>
      <c r="D7" s="27"/>
      <c r="O7" s="27"/>
    </row>
    <row r="8" spans="1:15" ht="12.75" customHeight="1">
      <c r="A8" s="50"/>
      <c r="B8" s="50"/>
      <c r="C8" s="50"/>
      <c r="D8" s="50"/>
      <c r="O8" s="27"/>
    </row>
    <row r="9" spans="1:15" ht="12.75" customHeight="1">
      <c r="A9" s="51"/>
      <c r="B9" s="51"/>
      <c r="C9" s="51"/>
      <c r="D9" s="51"/>
      <c r="O9" s="27"/>
    </row>
    <row r="10" spans="1:15" ht="12.75" customHeight="1">
      <c r="A10" s="27"/>
      <c r="B10" s="27"/>
      <c r="C10" s="27"/>
      <c r="D10" s="27"/>
      <c r="O10" s="27"/>
    </row>
    <row r="11" ht="12.75" customHeight="1">
      <c r="O11" s="27"/>
    </row>
    <row r="12" spans="2:15" ht="12.75" customHeight="1">
      <c r="B12" s="53"/>
      <c r="D12" s="53"/>
      <c r="F12" s="53"/>
      <c r="G12" s="53"/>
      <c r="I12" s="53"/>
      <c r="O12" s="27"/>
    </row>
    <row r="13" ht="12.75" customHeight="1">
      <c r="O13" s="27"/>
    </row>
    <row r="14" spans="3:4" ht="12.75" customHeight="1">
      <c r="C14" s="54"/>
      <c r="D14" s="54"/>
    </row>
    <row r="29" ht="12.75" customHeight="1" thickBot="1"/>
    <row r="30" spans="2:10" s="70" customFormat="1" ht="16.5" customHeight="1" thickBot="1">
      <c r="B30" s="70" t="s">
        <v>31</v>
      </c>
      <c r="J30" s="71"/>
    </row>
  </sheetData>
  <sheetProtection password="CC70" sheet="1" objects="1" scenarios="1"/>
  <printOptions/>
  <pageMargins left="0.75" right="0.75" top="1" bottom="1" header="0.5" footer="0.5"/>
  <pageSetup orientation="portrait" paperSize="9" r:id="rId4"/>
  <drawing r:id="rId3"/>
  <legacyDrawing r:id="rId2"/>
  <oleObjects>
    <oleObject progId="MSDraw" shapeId="91999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J30" sqref="J30"/>
    </sheetView>
  </sheetViews>
  <sheetFormatPr defaultColWidth="9.140625" defaultRowHeight="12.75" customHeight="1"/>
  <cols>
    <col min="1" max="16384" width="9.140625" style="49" customWidth="1"/>
  </cols>
  <sheetData>
    <row r="6" ht="12.75" customHeight="1">
      <c r="O6" s="27"/>
    </row>
    <row r="7" spans="3:15" ht="12.75" customHeight="1">
      <c r="C7" s="57"/>
      <c r="O7" s="27"/>
    </row>
    <row r="8" ht="12.75" customHeight="1">
      <c r="O8" s="27"/>
    </row>
    <row r="9" spans="3:15" ht="12.75" customHeight="1">
      <c r="C9" s="57"/>
      <c r="O9" s="27"/>
    </row>
    <row r="10" spans="3:15" ht="12.75" customHeight="1">
      <c r="C10" s="57"/>
      <c r="O10" s="27"/>
    </row>
    <row r="11" spans="3:15" ht="12.75" customHeight="1">
      <c r="C11" s="57"/>
      <c r="O11" s="27"/>
    </row>
    <row r="12" ht="12.75" customHeight="1">
      <c r="O12" s="27"/>
    </row>
    <row r="13" spans="3:15" ht="12.75" customHeight="1">
      <c r="C13" s="57"/>
      <c r="O13" s="27"/>
    </row>
    <row r="15" ht="12.75" customHeight="1">
      <c r="C15" s="57"/>
    </row>
    <row r="29" ht="12.75" customHeight="1" thickBot="1"/>
    <row r="30" spans="2:11" s="70" customFormat="1" ht="16.5" customHeight="1" thickBot="1">
      <c r="B30" s="70" t="s">
        <v>33</v>
      </c>
      <c r="C30" s="72"/>
      <c r="D30" s="72"/>
      <c r="J30" s="71"/>
      <c r="K30" s="73"/>
    </row>
  </sheetData>
  <sheetProtection password="CC70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MSDraw" shapeId="92186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J30" sqref="J30"/>
    </sheetView>
  </sheetViews>
  <sheetFormatPr defaultColWidth="9.140625" defaultRowHeight="12.75" customHeight="1"/>
  <cols>
    <col min="1" max="16384" width="9.140625" style="49" customWidth="1"/>
  </cols>
  <sheetData>
    <row r="6" ht="12.75" customHeight="1">
      <c r="O6" s="27"/>
    </row>
    <row r="7" spans="4:15" ht="12.75" customHeight="1">
      <c r="D7" s="57"/>
      <c r="O7" s="27"/>
    </row>
    <row r="8" spans="4:15" ht="12.75" customHeight="1">
      <c r="D8" s="57"/>
      <c r="O8" s="27"/>
    </row>
    <row r="9" spans="4:15" ht="12.75" customHeight="1">
      <c r="D9" s="57"/>
      <c r="O9" s="27"/>
    </row>
    <row r="10" spans="4:15" ht="12.75" customHeight="1">
      <c r="D10" s="57"/>
      <c r="O10" s="27"/>
    </row>
    <row r="11" spans="4:15" ht="12.75" customHeight="1">
      <c r="D11" s="57"/>
      <c r="O11" s="27"/>
    </row>
    <row r="12" spans="4:15" ht="12.75" customHeight="1">
      <c r="D12" s="64"/>
      <c r="O12" s="27"/>
    </row>
    <row r="13" spans="4:15" ht="12.75" customHeight="1">
      <c r="D13" s="65"/>
      <c r="O13" s="27"/>
    </row>
    <row r="29" ht="12.75" customHeight="1" thickBot="1"/>
    <row r="30" spans="2:11" s="70" customFormat="1" ht="16.5" customHeight="1" thickBot="1">
      <c r="B30" s="70" t="s">
        <v>31</v>
      </c>
      <c r="C30" s="72"/>
      <c r="D30" s="72"/>
      <c r="J30" s="71"/>
      <c r="K30" s="73"/>
    </row>
  </sheetData>
  <sheetProtection password="CC70" sheet="1" objects="1" scenarios="1"/>
  <printOptions/>
  <pageMargins left="0.75" right="0.75" top="1" bottom="1" header="0.5" footer="0.5"/>
  <pageSetup horizontalDpi="200" verticalDpi="200" orientation="portrait" paperSize="9" r:id="rId4"/>
  <drawing r:id="rId3"/>
  <legacyDrawing r:id="rId2"/>
  <oleObjects>
    <oleObject progId="MSDraw" shapeId="92245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6:O30"/>
  <sheetViews>
    <sheetView zoomScalePageLayoutView="0" workbookViewId="0" topLeftCell="A1">
      <selection activeCell="J30" sqref="J30"/>
    </sheetView>
  </sheetViews>
  <sheetFormatPr defaultColWidth="9.140625" defaultRowHeight="12.75" customHeight="1"/>
  <cols>
    <col min="1" max="16384" width="9.140625" style="49" customWidth="1"/>
  </cols>
  <sheetData>
    <row r="6" ht="12.75" customHeight="1">
      <c r="O6" s="27"/>
    </row>
    <row r="7" spans="2:15" ht="12.75" customHeight="1">
      <c r="B7" s="62"/>
      <c r="C7" s="62"/>
      <c r="D7" s="62"/>
      <c r="E7" s="62"/>
      <c r="O7" s="27"/>
    </row>
    <row r="8" spans="2:15" ht="12.75" customHeight="1">
      <c r="B8" s="62"/>
      <c r="C8" s="57"/>
      <c r="D8" s="63"/>
      <c r="E8" s="63"/>
      <c r="O8" s="27"/>
    </row>
    <row r="9" spans="2:15" ht="12.75" customHeight="1">
      <c r="B9" s="63"/>
      <c r="C9" s="57"/>
      <c r="D9" s="63"/>
      <c r="E9" s="63"/>
      <c r="O9" s="27"/>
    </row>
    <row r="10" spans="2:15" ht="12.75" customHeight="1">
      <c r="B10" s="63"/>
      <c r="C10" s="57"/>
      <c r="D10" s="63"/>
      <c r="E10" s="63"/>
      <c r="O10" s="27"/>
    </row>
    <row r="11" spans="2:15" ht="12.75" customHeight="1">
      <c r="B11" s="63"/>
      <c r="C11" s="57"/>
      <c r="D11" s="63"/>
      <c r="E11" s="63"/>
      <c r="O11" s="27"/>
    </row>
    <row r="12" spans="2:15" ht="12.75" customHeight="1">
      <c r="B12" s="63"/>
      <c r="C12" s="57"/>
      <c r="D12" s="63"/>
      <c r="E12" s="63"/>
      <c r="O12" s="27"/>
    </row>
    <row r="13" spans="2:15" ht="12.75" customHeight="1">
      <c r="B13" s="63"/>
      <c r="C13" s="57"/>
      <c r="D13" s="63"/>
      <c r="E13" s="63"/>
      <c r="O13" s="27"/>
    </row>
    <row r="14" spans="2:5" ht="12.75" customHeight="1">
      <c r="B14" s="63"/>
      <c r="C14" s="57"/>
      <c r="D14" s="63"/>
      <c r="E14" s="63"/>
    </row>
    <row r="15" spans="2:5" ht="12.75" customHeight="1">
      <c r="B15" s="55"/>
      <c r="C15" s="55"/>
      <c r="D15" s="55"/>
      <c r="E15" s="55"/>
    </row>
    <row r="29" ht="12.75" customHeight="1" thickBot="1"/>
    <row r="30" spans="2:11" s="70" customFormat="1" ht="16.5" customHeight="1" thickBot="1">
      <c r="B30" s="70" t="s">
        <v>31</v>
      </c>
      <c r="C30" s="72"/>
      <c r="D30" s="72"/>
      <c r="J30" s="71"/>
      <c r="K30" s="73"/>
    </row>
  </sheetData>
  <sheetProtection password="CC70" sheet="1" objects="1" scenarios="1"/>
  <printOptions/>
  <pageMargins left="0.75" right="0.75" top="1" bottom="1" header="0.5" footer="0.5"/>
  <pageSetup orientation="portrait" paperSize="9"/>
  <drawing r:id="rId3"/>
  <legacyDrawing r:id="rId2"/>
  <oleObjects>
    <oleObject progId="MSDraw" shapeId="9230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Utente Windows</cp:lastModifiedBy>
  <cp:lastPrinted>2002-10-30T15:41:17Z</cp:lastPrinted>
  <dcterms:created xsi:type="dcterms:W3CDTF">2002-10-23T19:11:31Z</dcterms:created>
  <dcterms:modified xsi:type="dcterms:W3CDTF">2020-04-15T12:42:38Z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