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0" windowWidth="9285" windowHeight="8070" tabRatio="599" activeTab="7"/>
  </bookViews>
  <sheets>
    <sheet name="INIZIO" sheetId="1" r:id="rId1"/>
    <sheet name="ANA" sheetId="2" r:id="rId2"/>
    <sheet name="D1" sheetId="3" r:id="rId3"/>
    <sheet name="D2" sheetId="4" r:id="rId4"/>
    <sheet name="D3" sheetId="5" r:id="rId5"/>
    <sheet name="D4" sheetId="6" r:id="rId6"/>
    <sheet name="D5" sheetId="7" r:id="rId7"/>
    <sheet name="punt" sheetId="8" r:id="rId8"/>
    <sheet name="Riepilo" sheetId="9" r:id="rId9"/>
  </sheets>
  <definedNames>
    <definedName name="_xlnm.Print_Area" localSheetId="2">'D1'!$A$1:$L$34</definedName>
    <definedName name="_xlnm.Print_Area" localSheetId="7">'punt'!$A$1:$L$28</definedName>
    <definedName name="_xlnm.Print_Area" localSheetId="8">'Riepilo'!$A$1:$H$11</definedName>
  </definedNames>
  <calcPr fullCalcOnLoad="1"/>
</workbook>
</file>

<file path=xl/sharedStrings.xml><?xml version="1.0" encoding="utf-8"?>
<sst xmlns="http://schemas.openxmlformats.org/spreadsheetml/2006/main" count="45" uniqueCount="39">
  <si>
    <t>COGNOME E NOME</t>
  </si>
  <si>
    <t xml:space="preserve">CLASSE </t>
  </si>
  <si>
    <t>DATA</t>
  </si>
  <si>
    <t xml:space="preserve">NOTA: </t>
  </si>
  <si>
    <t>punt</t>
  </si>
  <si>
    <t>Voto decimale</t>
  </si>
  <si>
    <t>firma di accettazione</t>
  </si>
  <si>
    <t>scelta</t>
  </si>
  <si>
    <t>voto</t>
  </si>
  <si>
    <t>punteggio</t>
  </si>
  <si>
    <t>dom</t>
  </si>
  <si>
    <t>totale punt</t>
  </si>
  <si>
    <t>Unità Didattica</t>
  </si>
  <si>
    <t xml:space="preserve">UNITA' DIDATTICA </t>
  </si>
  <si>
    <t>DOMANDA N.1</t>
  </si>
  <si>
    <t>DOMANDA N.5</t>
  </si>
  <si>
    <t>DOMANDA N.4</t>
  </si>
  <si>
    <t>DOMANDA N.3</t>
  </si>
  <si>
    <t>DOMANDA N.2</t>
  </si>
  <si>
    <t xml:space="preserve">RIEPILOGO Domande </t>
  </si>
  <si>
    <t>DOMANDA N. 1</t>
  </si>
  <si>
    <t>DOMANDA N. 2</t>
  </si>
  <si>
    <t>DOMANDA N. 3</t>
  </si>
  <si>
    <t>DOMANDA N. 4</t>
  </si>
  <si>
    <t>DOMANDA N. 5</t>
  </si>
  <si>
    <t xml:space="preserve">Unità Didattica </t>
  </si>
  <si>
    <t>SE PENSATE DI AVER SBAGLIATO  RIDIGITARE NELLA CELLA CORRISPONDENTE</t>
  </si>
  <si>
    <t xml:space="preserve"> IL NUOVO VALORE</t>
  </si>
  <si>
    <t>RETI ELETTRICHE</t>
  </si>
  <si>
    <r>
      <t>1</t>
    </r>
    <r>
      <rPr>
        <sz val="10"/>
        <rFont val="Comic Sans MS"/>
        <family val="4"/>
      </rPr>
      <t xml:space="preserve">. PRIMA DI RISPONDERE ALLE DOMANDE </t>
    </r>
    <r>
      <rPr>
        <b/>
        <sz val="14"/>
        <color indexed="12"/>
        <rFont val="Comic Sans MS"/>
        <family val="4"/>
      </rPr>
      <t>LEGGERE</t>
    </r>
    <r>
      <rPr>
        <sz val="10"/>
        <rFont val="Comic Sans MS"/>
        <family val="4"/>
      </rPr>
      <t xml:space="preserve"> ATTENTAMENTE  </t>
    </r>
  </si>
  <si>
    <r>
      <t xml:space="preserve">La tua scelta è (digitare </t>
    </r>
    <r>
      <rPr>
        <b/>
        <sz val="10"/>
        <color indexed="10"/>
        <rFont val="Comic Sans MS"/>
        <family val="4"/>
      </rPr>
      <t>a</t>
    </r>
    <r>
      <rPr>
        <b/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b</t>
    </r>
    <r>
      <rPr>
        <b/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c</t>
    </r>
    <r>
      <rPr>
        <b/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d</t>
    </r>
    <r>
      <rPr>
        <b/>
        <sz val="10"/>
        <rFont val="Comic Sans MS"/>
        <family val="4"/>
      </rPr>
      <t xml:space="preserve"> nella casella indicata dal rettangolo)</t>
    </r>
  </si>
  <si>
    <r>
      <t xml:space="preserve">La tua scelta è (digitare </t>
    </r>
    <r>
      <rPr>
        <b/>
        <sz val="10"/>
        <color indexed="10"/>
        <rFont val="Comic Sans MS"/>
        <family val="4"/>
      </rPr>
      <t>a</t>
    </r>
    <r>
      <rPr>
        <b/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b</t>
    </r>
    <r>
      <rPr>
        <b/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c</t>
    </r>
    <r>
      <rPr>
        <b/>
        <sz val="10"/>
        <rFont val="Comic Sans MS"/>
        <family val="4"/>
      </rPr>
      <t xml:space="preserve"> o….. nella casella indicata dal rettangolo)</t>
    </r>
  </si>
  <si>
    <t xml:space="preserve">TUTTE LE RISPOSTE E SOLO DOPO SCEGLIERE LA RISPOSTA ALLA DOMANDA </t>
  </si>
  <si>
    <r>
      <rPr>
        <b/>
        <sz val="14"/>
        <color indexed="10"/>
        <rFont val="Comic Sans MS"/>
        <family val="4"/>
      </rPr>
      <t>2</t>
    </r>
    <r>
      <rPr>
        <sz val="10"/>
        <rFont val="Comic Sans MS"/>
        <family val="4"/>
      </rPr>
      <t xml:space="preserve">.  CLICCARE CON IL MOUSE NEL </t>
    </r>
    <r>
      <rPr>
        <b/>
        <sz val="10"/>
        <color indexed="10"/>
        <rFont val="Comic Sans MS"/>
        <family val="4"/>
      </rPr>
      <t>RETTANGOLO ROSSO</t>
    </r>
    <r>
      <rPr>
        <sz val="10"/>
        <rFont val="Comic Sans MS"/>
        <family val="4"/>
      </rPr>
      <t xml:space="preserve"> </t>
    </r>
  </si>
  <si>
    <r>
      <rPr>
        <b/>
        <sz val="14"/>
        <color indexed="10"/>
        <rFont val="Comic Sans MS"/>
        <family val="4"/>
      </rPr>
      <t>3</t>
    </r>
    <r>
      <rPr>
        <sz val="10"/>
        <rFont val="Comic Sans MS"/>
        <family val="4"/>
      </rPr>
      <t xml:space="preserve">. DIGITARE, USANDO LA TASTIERA, LA LETTERA SCELTA </t>
    </r>
  </si>
  <si>
    <r>
      <rPr>
        <b/>
        <sz val="14"/>
        <color indexed="10"/>
        <rFont val="Comic Sans MS"/>
        <family val="4"/>
      </rPr>
      <t>4</t>
    </r>
    <r>
      <rPr>
        <sz val="10"/>
        <rFont val="Comic Sans MS"/>
        <family val="4"/>
      </rPr>
      <t xml:space="preserve"> . PER CONTINUARE IL TEST  , CLICCARE SULLA FRECCIA VERDE "AVANTI"</t>
    </r>
  </si>
  <si>
    <r>
      <t>5.</t>
    </r>
    <r>
      <rPr>
        <sz val="10"/>
        <rFont val="Comic Sans MS"/>
        <family val="4"/>
      </rPr>
      <t xml:space="preserve">  PRIMA DI INIZIARE METTERE IL TASTO DELLE MAIUSCOLE IN POSIZIONE </t>
    </r>
    <r>
      <rPr>
        <b/>
        <sz val="14"/>
        <color indexed="10"/>
        <rFont val="Comic Sans MS"/>
        <family val="4"/>
      </rPr>
      <t>OFF</t>
    </r>
  </si>
  <si>
    <t xml:space="preserve">COMPRENSIONE </t>
  </si>
  <si>
    <t>zim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</si>
</sst>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5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color indexed="43"/>
      <name val="Arial"/>
      <family val="2"/>
    </font>
    <font>
      <u val="single"/>
      <sz val="10"/>
      <color indexed="12"/>
      <name val="Arial"/>
      <family val="0"/>
    </font>
    <font>
      <b/>
      <sz val="14"/>
      <color indexed="10"/>
      <name val="Tahoma"/>
      <family val="2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b/>
      <sz val="14"/>
      <name val="Comic Sans MS"/>
      <family val="4"/>
    </font>
    <font>
      <sz val="10"/>
      <name val="Comic Sans MS"/>
      <family val="4"/>
    </font>
    <font>
      <b/>
      <sz val="16"/>
      <name val="Comic Sans MS"/>
      <family val="4"/>
    </font>
    <font>
      <u val="single"/>
      <sz val="10"/>
      <color indexed="12"/>
      <name val="Comic Sans MS"/>
      <family val="4"/>
    </font>
    <font>
      <b/>
      <sz val="14"/>
      <color indexed="10"/>
      <name val="Comic Sans MS"/>
      <family val="4"/>
    </font>
    <font>
      <b/>
      <sz val="14"/>
      <color indexed="12"/>
      <name val="Comic Sans MS"/>
      <family val="4"/>
    </font>
    <font>
      <b/>
      <sz val="10"/>
      <color indexed="10"/>
      <name val="Comic Sans MS"/>
      <family val="4"/>
    </font>
    <font>
      <sz val="14"/>
      <color indexed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Comic Sans MS"/>
      <family val="4"/>
    </font>
    <font>
      <b/>
      <sz val="10"/>
      <color indexed="8"/>
      <name val="Comic Sans MS"/>
      <family val="4"/>
    </font>
    <font>
      <sz val="14"/>
      <color indexed="8"/>
      <name val="Comic Sans MS"/>
      <family val="4"/>
    </font>
    <font>
      <vertAlign val="subscript"/>
      <sz val="14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justify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4" fillId="34" borderId="11" xfId="0" applyFont="1" applyFill="1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0" fillId="35" borderId="0" xfId="0" applyFont="1" applyFill="1" applyAlignment="1">
      <alignment/>
    </xf>
    <xf numFmtId="0" fontId="12" fillId="35" borderId="0" xfId="36" applyFont="1" applyFill="1" applyAlignment="1" applyProtection="1">
      <alignment/>
      <protection/>
    </xf>
    <xf numFmtId="0" fontId="10" fillId="33" borderId="0" xfId="0" applyFont="1" applyFill="1" applyBorder="1" applyAlignment="1">
      <alignment/>
    </xf>
    <xf numFmtId="14" fontId="8" fillId="35" borderId="0" xfId="0" applyNumberFormat="1" applyFont="1" applyFill="1" applyAlignment="1">
      <alignment/>
    </xf>
    <xf numFmtId="16" fontId="8" fillId="35" borderId="0" xfId="0" applyNumberFormat="1" applyFont="1" applyFill="1" applyBorder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1" fillId="34" borderId="12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" fillId="34" borderId="15" xfId="0" applyFont="1" applyFill="1" applyBorder="1" applyAlignment="1" applyProtection="1">
      <alignment/>
      <protection hidden="1"/>
    </xf>
    <xf numFmtId="0" fontId="1" fillId="34" borderId="16" xfId="0" applyFont="1" applyFill="1" applyBorder="1" applyAlignment="1" applyProtection="1">
      <alignment/>
      <protection hidden="1"/>
    </xf>
    <xf numFmtId="0" fontId="1" fillId="34" borderId="17" xfId="0" applyFont="1" applyFill="1" applyBorder="1" applyAlignment="1" applyProtection="1">
      <alignment/>
      <protection hidden="1"/>
    </xf>
    <xf numFmtId="0" fontId="1" fillId="34" borderId="18" xfId="0" applyFont="1" applyFill="1" applyBorder="1" applyAlignment="1" applyProtection="1">
      <alignment/>
      <protection hidden="1"/>
    </xf>
    <xf numFmtId="0" fontId="1" fillId="34" borderId="19" xfId="0" applyFont="1" applyFill="1" applyBorder="1" applyAlignment="1" applyProtection="1">
      <alignment/>
      <protection hidden="1"/>
    </xf>
    <xf numFmtId="0" fontId="8" fillId="0" borderId="10" xfId="0" applyFont="1" applyFill="1" applyBorder="1" applyAlignment="1" applyProtection="1">
      <alignment/>
      <protection locked="0"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 hidden="1"/>
    </xf>
    <xf numFmtId="14" fontId="3" fillId="0" borderId="10" xfId="0" applyNumberFormat="1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8" fillId="0" borderId="20" xfId="0" applyFont="1" applyFill="1" applyBorder="1" applyAlignment="1" applyProtection="1">
      <alignment/>
      <protection locked="0"/>
    </xf>
    <xf numFmtId="0" fontId="8" fillId="0" borderId="21" xfId="0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/>
      <protection locked="0"/>
    </xf>
    <xf numFmtId="0" fontId="10" fillId="35" borderId="0" xfId="0" applyFont="1" applyFill="1" applyAlignment="1">
      <alignment/>
    </xf>
    <xf numFmtId="0" fontId="1" fillId="34" borderId="11" xfId="0" applyFont="1" applyFill="1" applyBorder="1" applyAlignment="1" applyProtection="1">
      <alignment horizontal="right"/>
      <protection hidden="1"/>
    </xf>
    <xf numFmtId="0" fontId="3" fillId="0" borderId="20" xfId="0" applyFont="1" applyFill="1" applyBorder="1" applyAlignment="1" applyProtection="1">
      <alignment/>
      <protection hidden="1"/>
    </xf>
    <xf numFmtId="0" fontId="3" fillId="0" borderId="21" xfId="0" applyFont="1" applyFill="1" applyBorder="1" applyAlignment="1" applyProtection="1">
      <alignment/>
      <protection hidden="1"/>
    </xf>
    <xf numFmtId="0" fontId="3" fillId="0" borderId="22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5" fillId="34" borderId="0" xfId="36" applyFill="1" applyAlignment="1" applyProtection="1">
      <alignment/>
      <protection hidden="1"/>
    </xf>
    <xf numFmtId="0" fontId="5" fillId="34" borderId="23" xfId="36" applyFill="1" applyBorder="1" applyAlignment="1" applyProtection="1">
      <alignment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ANA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Relationship Id="rId6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Relationship Id="rId6" Type="http://schemas.openxmlformats.org/officeDocument/2006/relationships/hyperlink" Target="#'D1'!A1" /><Relationship Id="rId7" Type="http://schemas.openxmlformats.org/officeDocument/2006/relationships/hyperlink" Target="#'D1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2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3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4.png" /><Relationship Id="rId7" Type="http://schemas.openxmlformats.org/officeDocument/2006/relationships/image" Target="../media/image1.png" /><Relationship Id="rId8" Type="http://schemas.openxmlformats.org/officeDocument/2006/relationships/hyperlink" Target="#'D3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4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1.png" /><Relationship Id="rId7" Type="http://schemas.openxmlformats.org/officeDocument/2006/relationships/hyperlink" Target="#'D4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5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1.png" /><Relationship Id="rId7" Type="http://schemas.openxmlformats.org/officeDocument/2006/relationships/hyperlink" Target="#'D5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6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5.png" /><Relationship Id="rId7" Type="http://schemas.openxmlformats.org/officeDocument/2006/relationships/image" Target="../media/image1.png" /><Relationship Id="rId8" Type="http://schemas.openxmlformats.org/officeDocument/2006/relationships/hyperlink" Target="#Riepil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Riepilo!A1" /><Relationship Id="rId3" Type="http://schemas.openxmlformats.org/officeDocument/2006/relationships/hyperlink" Target="#punt!A1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INIZIO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Relationship Id="rId6" Type="http://schemas.openxmlformats.org/officeDocument/2006/relationships/hyperlink" Target="#punt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95250</xdr:rowOff>
    </xdr:from>
    <xdr:to>
      <xdr:col>11</xdr:col>
      <xdr:colOff>19050</xdr:colOff>
      <xdr:row>8</xdr:row>
      <xdr:rowOff>66675</xdr:rowOff>
    </xdr:to>
    <xdr:sp>
      <xdr:nvSpPr>
        <xdr:cNvPr id="1" name="AutoShape 4"/>
        <xdr:cNvSpPr>
          <a:spLocks/>
        </xdr:cNvSpPr>
      </xdr:nvSpPr>
      <xdr:spPr>
        <a:xfrm>
          <a:off x="3733800" y="95250"/>
          <a:ext cx="2990850" cy="1266825"/>
        </a:xfrm>
        <a:prstGeom prst="ellipseRibbon2">
          <a:avLst>
            <a:gd name="adj1" fmla="val 12819"/>
            <a:gd name="adj2" fmla="val -30768"/>
          </a:avLst>
        </a:prstGeom>
        <a:gradFill rotWithShape="1">
          <a:gsLst>
            <a:gs pos="0">
              <a:srgbClr val="00FF00"/>
            </a:gs>
            <a:gs pos="100000">
              <a:srgbClr val="FF99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TECNICA </a:t>
          </a:r>
          <a:r>
            <a:rPr lang="en-US" cap="none" sz="1000" b="1" i="0" u="none" baseline="0">
              <a:solidFill>
                <a:srgbClr val="000000"/>
              </a:solidFill>
            </a:rPr>
            <a:t>PROFESSIONALE
</a:t>
          </a:r>
          <a:r>
            <a:rPr lang="en-US" cap="none" sz="1000" b="1" i="0" u="none" baseline="0">
              <a:solidFill>
                <a:srgbClr val="000000"/>
              </a:solidFill>
            </a:rPr>
            <a:t>ELETTROTECNICA</a:t>
          </a:r>
        </a:p>
      </xdr:txBody>
    </xdr:sp>
    <xdr:clientData/>
  </xdr:twoCellAnchor>
  <xdr:twoCellAnchor>
    <xdr:from>
      <xdr:col>7</xdr:col>
      <xdr:colOff>152400</xdr:colOff>
      <xdr:row>18</xdr:row>
      <xdr:rowOff>9525</xdr:rowOff>
    </xdr:from>
    <xdr:to>
      <xdr:col>7</xdr:col>
      <xdr:colOff>438150</xdr:colOff>
      <xdr:row>18</xdr:row>
      <xdr:rowOff>133350</xdr:rowOff>
    </xdr:to>
    <xdr:sp>
      <xdr:nvSpPr>
        <xdr:cNvPr id="2" name="AutoShape 12">
          <a:hlinkClick r:id="rId1"/>
        </xdr:cNvPr>
        <xdr:cNvSpPr>
          <a:spLocks/>
        </xdr:cNvSpPr>
      </xdr:nvSpPr>
      <xdr:spPr>
        <a:xfrm>
          <a:off x="4419600" y="3352800"/>
          <a:ext cx="285750" cy="1238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18</xdr:row>
      <xdr:rowOff>9525</xdr:rowOff>
    </xdr:from>
    <xdr:to>
      <xdr:col>8</xdr:col>
      <xdr:colOff>180975</xdr:colOff>
      <xdr:row>18</xdr:row>
      <xdr:rowOff>123825</xdr:rowOff>
    </xdr:to>
    <xdr:sp>
      <xdr:nvSpPr>
        <xdr:cNvPr id="3" name="AutoShape 13">
          <a:hlinkClick r:id="rId2"/>
        </xdr:cNvPr>
        <xdr:cNvSpPr>
          <a:spLocks/>
        </xdr:cNvSpPr>
      </xdr:nvSpPr>
      <xdr:spPr>
        <a:xfrm>
          <a:off x="4781550" y="3352800"/>
          <a:ext cx="276225" cy="1143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17</xdr:row>
      <xdr:rowOff>85725</xdr:rowOff>
    </xdr:from>
    <xdr:to>
      <xdr:col>8</xdr:col>
      <xdr:colOff>561975</xdr:colOff>
      <xdr:row>19</xdr:row>
      <xdr:rowOff>9525</xdr:rowOff>
    </xdr:to>
    <xdr:sp>
      <xdr:nvSpPr>
        <xdr:cNvPr id="4" name="AutoShape 14">
          <a:hlinkClick r:id="rId3"/>
        </xdr:cNvPr>
        <xdr:cNvSpPr>
          <a:spLocks/>
        </xdr:cNvSpPr>
      </xdr:nvSpPr>
      <xdr:spPr>
        <a:xfrm>
          <a:off x="5162550" y="3267075"/>
          <a:ext cx="276225" cy="2476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304800</xdr:colOff>
      <xdr:row>19</xdr:row>
      <xdr:rowOff>19050</xdr:rowOff>
    </xdr:to>
    <xdr:sp>
      <xdr:nvSpPr>
        <xdr:cNvPr id="5" name="AutoShape 15">
          <a:hlinkClick r:id="rId4"/>
        </xdr:cNvPr>
        <xdr:cNvSpPr>
          <a:spLocks/>
        </xdr:cNvSpPr>
      </xdr:nvSpPr>
      <xdr:spPr>
        <a:xfrm>
          <a:off x="5553075" y="3248025"/>
          <a:ext cx="238125" cy="276225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66675</xdr:colOff>
      <xdr:row>5</xdr:row>
      <xdr:rowOff>57150</xdr:rowOff>
    </xdr:from>
    <xdr:to>
      <xdr:col>9</xdr:col>
      <xdr:colOff>47625</xdr:colOff>
      <xdr:row>6</xdr:row>
      <xdr:rowOff>104775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43475" y="866775"/>
          <a:ext cx="590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14</xdr:row>
      <xdr:rowOff>47625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908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17</xdr:row>
      <xdr:rowOff>38100</xdr:rowOff>
    </xdr:from>
    <xdr:to>
      <xdr:col>1</xdr:col>
      <xdr:colOff>581025</xdr:colOff>
      <xdr:row>17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457200" y="3790950"/>
          <a:ext cx="733425" cy="161925"/>
        </a:xfrm>
        <a:prstGeom prst="rightArrow">
          <a:avLst>
            <a:gd name="adj" fmla="val 3482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4</xdr:row>
      <xdr:rowOff>9525</xdr:rowOff>
    </xdr:from>
    <xdr:to>
      <xdr:col>10</xdr:col>
      <xdr:colOff>400050</xdr:colOff>
      <xdr:row>4</xdr:row>
      <xdr:rowOff>152400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6400800" y="8477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85725</xdr:rowOff>
    </xdr:from>
    <xdr:to>
      <xdr:col>10</xdr:col>
      <xdr:colOff>419100</xdr:colOff>
      <xdr:row>6</xdr:row>
      <xdr:rowOff>57150</xdr:rowOff>
    </xdr:to>
    <xdr:sp>
      <xdr:nvSpPr>
        <xdr:cNvPr id="3" name="AutoShape 4">
          <a:hlinkClick r:id="rId2"/>
        </xdr:cNvPr>
        <xdr:cNvSpPr>
          <a:spLocks/>
        </xdr:cNvSpPr>
      </xdr:nvSpPr>
      <xdr:spPr>
        <a:xfrm>
          <a:off x="6429375" y="1114425"/>
          <a:ext cx="276225" cy="1809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6</xdr:row>
      <xdr:rowOff>142875</xdr:rowOff>
    </xdr:from>
    <xdr:to>
      <xdr:col>10</xdr:col>
      <xdr:colOff>400050</xdr:colOff>
      <xdr:row>8</xdr:row>
      <xdr:rowOff>47625</xdr:rowOff>
    </xdr:to>
    <xdr:sp>
      <xdr:nvSpPr>
        <xdr:cNvPr id="4" name="AutoShape 5">
          <a:hlinkClick r:id="rId3"/>
        </xdr:cNvPr>
        <xdr:cNvSpPr>
          <a:spLocks/>
        </xdr:cNvSpPr>
      </xdr:nvSpPr>
      <xdr:spPr>
        <a:xfrm>
          <a:off x="6410325" y="1381125"/>
          <a:ext cx="276225" cy="3048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</xdr:row>
      <xdr:rowOff>152400</xdr:rowOff>
    </xdr:from>
    <xdr:to>
      <xdr:col>10</xdr:col>
      <xdr:colOff>381000</xdr:colOff>
      <xdr:row>10</xdr:row>
      <xdr:rowOff>95250</xdr:rowOff>
    </xdr:to>
    <xdr:sp>
      <xdr:nvSpPr>
        <xdr:cNvPr id="5" name="AutoShape 6">
          <a:hlinkClick r:id="rId4"/>
        </xdr:cNvPr>
        <xdr:cNvSpPr>
          <a:spLocks/>
        </xdr:cNvSpPr>
      </xdr:nvSpPr>
      <xdr:spPr>
        <a:xfrm>
          <a:off x="6429375" y="1790700"/>
          <a:ext cx="238125" cy="3429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361950</xdr:colOff>
      <xdr:row>0</xdr:row>
      <xdr:rowOff>66675</xdr:rowOff>
    </xdr:from>
    <xdr:to>
      <xdr:col>10</xdr:col>
      <xdr:colOff>619125</xdr:colOff>
      <xdr:row>2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57900" y="6667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17</xdr:row>
      <xdr:rowOff>142875</xdr:rowOff>
    </xdr:from>
    <xdr:to>
      <xdr:col>5</xdr:col>
      <xdr:colOff>361950</xdr:colOff>
      <xdr:row>20</xdr:row>
      <xdr:rowOff>85725</xdr:rowOff>
    </xdr:to>
    <xdr:sp>
      <xdr:nvSpPr>
        <xdr:cNvPr id="7" name="AutoShape 9">
          <a:hlinkClick r:id="rId6"/>
        </xdr:cNvPr>
        <xdr:cNvSpPr>
          <a:spLocks/>
        </xdr:cNvSpPr>
      </xdr:nvSpPr>
      <xdr:spPr>
        <a:xfrm>
          <a:off x="2828925" y="3895725"/>
          <a:ext cx="771525" cy="6000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9</xdr:col>
      <xdr:colOff>514350</xdr:colOff>
      <xdr:row>13</xdr:row>
      <xdr:rowOff>114300</xdr:rowOff>
    </xdr:from>
    <xdr:to>
      <xdr:col>11</xdr:col>
      <xdr:colOff>19050</xdr:colOff>
      <xdr:row>15</xdr:row>
      <xdr:rowOff>95250</xdr:rowOff>
    </xdr:to>
    <xdr:sp>
      <xdr:nvSpPr>
        <xdr:cNvPr id="8" name="AutoShape 9">
          <a:hlinkClick r:id="rId7"/>
        </xdr:cNvPr>
        <xdr:cNvSpPr>
          <a:spLocks/>
        </xdr:cNvSpPr>
      </xdr:nvSpPr>
      <xdr:spPr>
        <a:xfrm>
          <a:off x="6210300" y="2914650"/>
          <a:ext cx="771525" cy="5524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133350</xdr:rowOff>
    </xdr:from>
    <xdr:to>
      <xdr:col>11</xdr:col>
      <xdr:colOff>209550</xdr:colOff>
      <xdr:row>17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19125" y="523875"/>
          <a:ext cx="6467475" cy="24193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Tre pile da 1,5 V , aventi ciascuna una resistenza interna di 0,12 </a:t>
          </a:r>
          <a:r>
            <a:rPr lang="en-US" cap="none" sz="1400" b="0" i="0" u="none" baseline="0">
              <a:solidFill>
                <a:srgbClr val="000000"/>
              </a:solidFill>
            </a:rPr>
            <a:t>Ω , </a:t>
          </a:r>
          <a:r>
            <a:rPr lang="en-US" cap="none" sz="1400" b="0" i="0" u="none" baseline="0">
              <a:solidFill>
                <a:srgbClr val="000000"/>
              </a:solidFill>
            </a:rPr>
            <a:t>sono collegate in serie. La fem risultante e la resistenza interna totale risultano: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E=1,5 V e Ri=0,04 </a:t>
          </a:r>
          <a:r>
            <a:rPr lang="en-US" cap="none" sz="1400" b="0" i="0" u="none" baseline="0">
              <a:solidFill>
                <a:srgbClr val="000000"/>
              </a:solidFill>
            </a:rPr>
            <a:t>Ω
</a:t>
          </a:r>
          <a:r>
            <a:rPr lang="en-US" cap="none" sz="1400" b="0" i="0" u="none" baseline="0">
              <a:solidFill>
                <a:srgbClr val="000000"/>
              </a:solidFill>
            </a:rPr>
            <a:t>b) E=4,5 V e Ri=0,36 </a:t>
          </a:r>
          <a:r>
            <a:rPr lang="en-US" cap="none" sz="1400" b="0" i="0" u="none" baseline="0">
              <a:solidFill>
                <a:srgbClr val="000000"/>
              </a:solidFill>
            </a:rPr>
            <a:t>Ω
</a:t>
          </a:r>
          <a:r>
            <a:rPr lang="en-US" cap="none" sz="1400" b="0" i="0" u="none" baseline="0">
              <a:solidFill>
                <a:srgbClr val="000000"/>
              </a:solidFill>
            </a:rPr>
            <a:t>c) E=4,5 V e Ri=0,04 </a:t>
          </a:r>
          <a:r>
            <a:rPr lang="en-US" cap="none" sz="1400" b="0" i="0" u="none" baseline="0">
              <a:solidFill>
                <a:srgbClr val="000000"/>
              </a:solidFill>
            </a:rPr>
            <a:t>Ω
</a:t>
          </a:r>
          <a:r>
            <a:rPr lang="en-US" cap="none" sz="1400" b="0" i="0" u="none" baseline="0">
              <a:solidFill>
                <a:srgbClr val="000000"/>
              </a:solidFill>
            </a:rPr>
            <a:t>d) E=1,5 V e Ri=0,36</a:t>
          </a:r>
          <a:r>
            <a:rPr lang="en-US" cap="none" sz="1400" b="0" i="0" u="none" baseline="0">
              <a:solidFill>
                <a:srgbClr val="000000"/>
              </a:solidFill>
            </a:rPr>
            <a:t>Ω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28575</xdr:colOff>
      <xdr:row>29</xdr:row>
      <xdr:rowOff>0</xdr:rowOff>
    </xdr:from>
    <xdr:to>
      <xdr:col>8</xdr:col>
      <xdr:colOff>485775</xdr:colOff>
      <xdr:row>29</xdr:row>
      <xdr:rowOff>152400</xdr:rowOff>
    </xdr:to>
    <xdr:sp>
      <xdr:nvSpPr>
        <xdr:cNvPr id="2" name="AutoShape 20">
          <a:hlinkClick r:id="rId1"/>
        </xdr:cNvPr>
        <xdr:cNvSpPr>
          <a:spLocks/>
        </xdr:cNvSpPr>
      </xdr:nvSpPr>
      <xdr:spPr>
        <a:xfrm>
          <a:off x="4905375" y="46767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3" name="AutoShape 21">
          <a:hlinkClick r:id="rId2"/>
        </xdr:cNvPr>
        <xdr:cNvSpPr>
          <a:spLocks/>
        </xdr:cNvSpPr>
      </xdr:nvSpPr>
      <xdr:spPr>
        <a:xfrm>
          <a:off x="8820150" y="561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27</xdr:row>
      <xdr:rowOff>142875</xdr:rowOff>
    </xdr:from>
    <xdr:to>
      <xdr:col>11</xdr:col>
      <xdr:colOff>133350</xdr:colOff>
      <xdr:row>30</xdr:row>
      <xdr:rowOff>38100</xdr:rowOff>
    </xdr:to>
    <xdr:sp>
      <xdr:nvSpPr>
        <xdr:cNvPr id="4" name="AutoShape 22">
          <a:hlinkClick r:id="rId3"/>
        </xdr:cNvPr>
        <xdr:cNvSpPr>
          <a:spLocks/>
        </xdr:cNvSpPr>
      </xdr:nvSpPr>
      <xdr:spPr>
        <a:xfrm>
          <a:off x="6410325" y="4581525"/>
          <a:ext cx="600075" cy="3429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avanti</a:t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5" name="AutoShape 23">
          <a:hlinkClick r:id="rId4"/>
        </xdr:cNvPr>
        <xdr:cNvSpPr>
          <a:spLocks/>
        </xdr:cNvSpPr>
      </xdr:nvSpPr>
      <xdr:spPr>
        <a:xfrm>
          <a:off x="8829675" y="1019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6" name="AutoShape 24">
          <a:hlinkClick r:id="rId5"/>
        </xdr:cNvPr>
        <xdr:cNvSpPr>
          <a:spLocks/>
        </xdr:cNvSpPr>
      </xdr:nvSpPr>
      <xdr:spPr>
        <a:xfrm>
          <a:off x="8848725" y="13525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342900</xdr:colOff>
      <xdr:row>0</xdr:row>
      <xdr:rowOff>38100</xdr:rowOff>
    </xdr:from>
    <xdr:to>
      <xdr:col>14</xdr:col>
      <xdr:colOff>581025</xdr:colOff>
      <xdr:row>2</xdr:row>
      <xdr:rowOff>0</xdr:rowOff>
    </xdr:to>
    <xdr:pic>
      <xdr:nvPicPr>
        <xdr:cNvPr id="7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39150" y="38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76200</xdr:rowOff>
    </xdr:from>
    <xdr:to>
      <xdr:col>11</xdr:col>
      <xdr:colOff>457200</xdr:colOff>
      <xdr:row>16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81025" y="628650"/>
          <a:ext cx="6581775" cy="2171700"/>
        </a:xfrm>
        <a:prstGeom prst="foldedCorner">
          <a:avLst>
            <a:gd name="adj" fmla="val 47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La corrente I</a:t>
          </a:r>
          <a:r>
            <a:rPr lang="en-US" cap="none" sz="1400" b="0" i="0" u="none" baseline="-2500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 che scorre nella resistenza R</a:t>
          </a:r>
          <a:r>
            <a:rPr lang="en-US" cap="none" sz="1400" b="0" i="0" u="none" baseline="-25000">
              <a:solidFill>
                <a:srgbClr val="000000"/>
              </a:solidFill>
            </a:rPr>
            <a:t>L2</a:t>
          </a:r>
          <a:r>
            <a:rPr lang="en-US" cap="none" sz="1400" b="0" i="0" u="none" baseline="0">
              <a:solidFill>
                <a:srgbClr val="000000"/>
              </a:solidFill>
            </a:rPr>
            <a:t> = 1 k </a:t>
          </a:r>
          <a:r>
            <a:rPr lang="en-US" cap="none" sz="1400" b="0" i="0" u="none" baseline="0">
              <a:solidFill>
                <a:srgbClr val="000000"/>
              </a:solidFill>
            </a:rPr>
            <a:t>Ω , </a:t>
          </a:r>
          <a:r>
            <a:rPr lang="en-US" cap="none" sz="1400" b="0" i="0" u="none" baseline="0">
              <a:solidFill>
                <a:srgbClr val="000000"/>
              </a:solidFill>
            </a:rPr>
            <a:t>vale 10 mA. La tensione V</a:t>
          </a:r>
          <a:r>
            <a:rPr lang="en-US" cap="none" sz="1400" b="0" i="0" u="none" baseline="-25000">
              <a:solidFill>
                <a:srgbClr val="000000"/>
              </a:solidFill>
            </a:rPr>
            <a:t>BC</a:t>
          </a:r>
          <a:r>
            <a:rPr lang="en-US" cap="none" sz="1400" b="0" i="0" u="none" baseline="0">
              <a:solidFill>
                <a:srgbClr val="000000"/>
              </a:solidFill>
            </a:rPr>
            <a:t> risulta: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1 V
</a:t>
          </a:r>
          <a:r>
            <a:rPr lang="en-US" cap="none" sz="1400" b="0" i="0" u="none" baseline="0">
              <a:solidFill>
                <a:srgbClr val="000000"/>
              </a:solidFill>
            </a:rPr>
            <a:t>b) 10 V
</a:t>
          </a:r>
          <a:r>
            <a:rPr lang="en-US" cap="none" sz="1400" b="0" i="0" u="none" baseline="0">
              <a:solidFill>
                <a:srgbClr val="000000"/>
              </a:solidFill>
            </a:rPr>
            <a:t>c) 1000 V
</a:t>
          </a:r>
          <a:r>
            <a:rPr lang="en-US" cap="none" sz="1400" b="0" i="0" u="none" baseline="0">
              <a:solidFill>
                <a:srgbClr val="000000"/>
              </a:solidFill>
            </a:rPr>
            <a:t>d) 5 V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886325" y="478155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3" name="AutoShape 32">
          <a:hlinkClick r:id="rId2"/>
        </xdr:cNvPr>
        <xdr:cNvSpPr>
          <a:spLocks/>
        </xdr:cNvSpPr>
      </xdr:nvSpPr>
      <xdr:spPr>
        <a:xfrm>
          <a:off x="8648700" y="561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</xdr:row>
      <xdr:rowOff>85725</xdr:rowOff>
    </xdr:from>
    <xdr:to>
      <xdr:col>14</xdr:col>
      <xdr:colOff>419100</xdr:colOff>
      <xdr:row>5</xdr:row>
      <xdr:rowOff>57150</xdr:rowOff>
    </xdr:to>
    <xdr:sp>
      <xdr:nvSpPr>
        <xdr:cNvPr id="4" name="AutoShape 33">
          <a:hlinkClick r:id="rId3"/>
        </xdr:cNvPr>
        <xdr:cNvSpPr>
          <a:spLocks/>
        </xdr:cNvSpPr>
      </xdr:nvSpPr>
      <xdr:spPr>
        <a:xfrm>
          <a:off x="8677275" y="8001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5" name="AutoShape 34">
          <a:hlinkClick r:id="rId4"/>
        </xdr:cNvPr>
        <xdr:cNvSpPr>
          <a:spLocks/>
        </xdr:cNvSpPr>
      </xdr:nvSpPr>
      <xdr:spPr>
        <a:xfrm>
          <a:off x="8658225" y="1019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6" name="AutoShape 35">
          <a:hlinkClick r:id="rId5"/>
        </xdr:cNvPr>
        <xdr:cNvSpPr>
          <a:spLocks/>
        </xdr:cNvSpPr>
      </xdr:nvSpPr>
      <xdr:spPr>
        <a:xfrm>
          <a:off x="8677275" y="13525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5</xdr:row>
      <xdr:rowOff>38100</xdr:rowOff>
    </xdr:from>
    <xdr:to>
      <xdr:col>11</xdr:col>
      <xdr:colOff>133350</xdr:colOff>
      <xdr:row>16</xdr:row>
      <xdr:rowOff>133350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47900" y="914400"/>
          <a:ext cx="45910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523875</xdr:colOff>
      <xdr:row>0</xdr:row>
      <xdr:rowOff>28575</xdr:rowOff>
    </xdr:from>
    <xdr:to>
      <xdr:col>15</xdr:col>
      <xdr:colOff>152400</xdr:colOff>
      <xdr:row>1</xdr:row>
      <xdr:rowOff>152400</xdr:rowOff>
    </xdr:to>
    <xdr:pic>
      <xdr:nvPicPr>
        <xdr:cNvPr id="8" name="Picture 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48675" y="2857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27</xdr:row>
      <xdr:rowOff>133350</xdr:rowOff>
    </xdr:from>
    <xdr:to>
      <xdr:col>11</xdr:col>
      <xdr:colOff>228600</xdr:colOff>
      <xdr:row>30</xdr:row>
      <xdr:rowOff>28575</xdr:rowOff>
    </xdr:to>
    <xdr:sp>
      <xdr:nvSpPr>
        <xdr:cNvPr id="9" name="AutoShape 44">
          <a:hlinkClick r:id="rId8"/>
        </xdr:cNvPr>
        <xdr:cNvSpPr>
          <a:spLocks/>
        </xdr:cNvSpPr>
      </xdr:nvSpPr>
      <xdr:spPr>
        <a:xfrm>
          <a:off x="6334125" y="4572000"/>
          <a:ext cx="600075" cy="4286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avanti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9525</xdr:rowOff>
    </xdr:from>
    <xdr:to>
      <xdr:col>12</xdr:col>
      <xdr:colOff>85725</xdr:colOff>
      <xdr:row>16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42950" y="723900"/>
          <a:ext cx="6657975" cy="20764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Quale delle seguenti combinazioni di resistenze può meglio sostituire come valore una singola resistenza da 150 </a:t>
          </a:r>
          <a:r>
            <a:rPr lang="en-US" cap="none" sz="1400" b="0" i="0" u="none" baseline="0">
              <a:solidFill>
                <a:srgbClr val="000000"/>
              </a:solidFill>
            </a:rPr>
            <a:t>Ω: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4 resistenze da 47 </a:t>
          </a:r>
          <a:r>
            <a:rPr lang="en-US" cap="none" sz="1400" b="0" i="0" u="none" baseline="0">
              <a:solidFill>
                <a:srgbClr val="000000"/>
              </a:solidFill>
            </a:rPr>
            <a:t>Ω </a:t>
          </a:r>
          <a:r>
            <a:rPr lang="en-US" cap="none" sz="1400" b="0" i="0" u="none" baseline="0">
              <a:solidFill>
                <a:srgbClr val="000000"/>
              </a:solidFill>
            </a:rPr>
            <a:t>in parallelo
</a:t>
          </a:r>
          <a:r>
            <a:rPr lang="en-US" cap="none" sz="1400" b="0" i="0" u="none" baseline="0">
              <a:solidFill>
                <a:srgbClr val="000000"/>
              </a:solidFill>
            </a:rPr>
            <a:t>b) 5 resistenze da 33 </a:t>
          </a:r>
          <a:r>
            <a:rPr lang="en-US" cap="none" sz="1400" b="0" i="0" u="none" baseline="0">
              <a:solidFill>
                <a:srgbClr val="000000"/>
              </a:solidFill>
            </a:rPr>
            <a:t>Ω </a:t>
          </a:r>
          <a:r>
            <a:rPr lang="en-US" cap="none" sz="1400" b="0" i="0" u="none" baseline="0">
              <a:solidFill>
                <a:srgbClr val="000000"/>
              </a:solidFill>
            </a:rPr>
            <a:t>in parallelo
</a:t>
          </a:r>
          <a:r>
            <a:rPr lang="en-US" cap="none" sz="1400" b="0" i="0" u="none" baseline="0">
              <a:solidFill>
                <a:srgbClr val="000000"/>
              </a:solidFill>
            </a:rPr>
            <a:t>c) 4 resistenze da 47 </a:t>
          </a:r>
          <a:r>
            <a:rPr lang="en-US" cap="none" sz="1400" b="0" i="0" u="none" baseline="0">
              <a:solidFill>
                <a:srgbClr val="000000"/>
              </a:solidFill>
            </a:rPr>
            <a:t>Ω </a:t>
          </a:r>
          <a:r>
            <a:rPr lang="en-US" cap="none" sz="1400" b="0" i="0" u="none" baseline="0">
              <a:solidFill>
                <a:srgbClr val="000000"/>
              </a:solidFill>
            </a:rPr>
            <a:t>in serie
</a:t>
          </a:r>
          <a:r>
            <a:rPr lang="en-US" cap="none" sz="1400" b="0" i="0" u="none" baseline="0">
              <a:solidFill>
                <a:srgbClr val="000000"/>
              </a:solidFill>
            </a:rPr>
            <a:t>d) 5 resistenze da 33 </a:t>
          </a:r>
          <a:r>
            <a:rPr lang="en-US" cap="none" sz="1400" b="0" i="0" u="none" baseline="0">
              <a:solidFill>
                <a:srgbClr val="000000"/>
              </a:solidFill>
            </a:rPr>
            <a:t>Ω </a:t>
          </a:r>
          <a:r>
            <a:rPr lang="en-US" cap="none" sz="1400" b="0" i="0" u="none" baseline="0">
              <a:solidFill>
                <a:srgbClr val="000000"/>
              </a:solidFill>
            </a:rPr>
            <a:t>in serie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11">
          <a:hlinkClick r:id="rId1"/>
        </xdr:cNvPr>
        <xdr:cNvSpPr>
          <a:spLocks/>
        </xdr:cNvSpPr>
      </xdr:nvSpPr>
      <xdr:spPr>
        <a:xfrm>
          <a:off x="4886325" y="478155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3" name="AutoShape 12">
          <a:hlinkClick r:id="rId2"/>
        </xdr:cNvPr>
        <xdr:cNvSpPr>
          <a:spLocks/>
        </xdr:cNvSpPr>
      </xdr:nvSpPr>
      <xdr:spPr>
        <a:xfrm>
          <a:off x="8648700" y="561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</xdr:row>
      <xdr:rowOff>85725</xdr:rowOff>
    </xdr:from>
    <xdr:to>
      <xdr:col>14</xdr:col>
      <xdr:colOff>419100</xdr:colOff>
      <xdr:row>5</xdr:row>
      <xdr:rowOff>57150</xdr:rowOff>
    </xdr:to>
    <xdr:sp>
      <xdr:nvSpPr>
        <xdr:cNvPr id="4" name="AutoShape 13">
          <a:hlinkClick r:id="rId3"/>
        </xdr:cNvPr>
        <xdr:cNvSpPr>
          <a:spLocks/>
        </xdr:cNvSpPr>
      </xdr:nvSpPr>
      <xdr:spPr>
        <a:xfrm>
          <a:off x="8677275" y="8001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5" name="AutoShape 14">
          <a:hlinkClick r:id="rId4"/>
        </xdr:cNvPr>
        <xdr:cNvSpPr>
          <a:spLocks/>
        </xdr:cNvSpPr>
      </xdr:nvSpPr>
      <xdr:spPr>
        <a:xfrm>
          <a:off x="8658225" y="1019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6" name="AutoShape 15">
          <a:hlinkClick r:id="rId5"/>
        </xdr:cNvPr>
        <xdr:cNvSpPr>
          <a:spLocks/>
        </xdr:cNvSpPr>
      </xdr:nvSpPr>
      <xdr:spPr>
        <a:xfrm>
          <a:off x="8677275" y="13525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476250</xdr:colOff>
      <xdr:row>0</xdr:row>
      <xdr:rowOff>9525</xdr:rowOff>
    </xdr:from>
    <xdr:to>
      <xdr:col>15</xdr:col>
      <xdr:colOff>104775</xdr:colOff>
      <xdr:row>1</xdr:row>
      <xdr:rowOff>133350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01050" y="952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28</xdr:row>
      <xdr:rowOff>9525</xdr:rowOff>
    </xdr:from>
    <xdr:to>
      <xdr:col>11</xdr:col>
      <xdr:colOff>171450</xdr:colOff>
      <xdr:row>30</xdr:row>
      <xdr:rowOff>66675</xdr:rowOff>
    </xdr:to>
    <xdr:sp>
      <xdr:nvSpPr>
        <xdr:cNvPr id="8" name="AutoShape 20">
          <a:hlinkClick r:id="rId7"/>
        </xdr:cNvPr>
        <xdr:cNvSpPr>
          <a:spLocks/>
        </xdr:cNvSpPr>
      </xdr:nvSpPr>
      <xdr:spPr>
        <a:xfrm>
          <a:off x="6276975" y="4610100"/>
          <a:ext cx="600075" cy="4476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avanti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95250</xdr:rowOff>
    </xdr:from>
    <xdr:to>
      <xdr:col>13</xdr:col>
      <xdr:colOff>476250</xdr:colOff>
      <xdr:row>16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00075" y="704850"/>
          <a:ext cx="7800975" cy="21336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Quale delle seguenti combinazioni di resistenze, tutte da 28 </a:t>
          </a:r>
          <a:r>
            <a:rPr lang="en-US" cap="none" sz="1400" b="0" i="0" u="none" baseline="0">
              <a:solidFill>
                <a:srgbClr val="000000"/>
              </a:solidFill>
            </a:rPr>
            <a:t>Ω, </a:t>
          </a:r>
          <a:r>
            <a:rPr lang="en-US" cap="none" sz="1400" b="0" i="0" u="none" baseline="0">
              <a:solidFill>
                <a:srgbClr val="000000"/>
              </a:solidFill>
            </a:rPr>
            <a:t>ha una resistenza totale di 42 </a:t>
          </a:r>
          <a:r>
            <a:rPr lang="en-US" cap="none" sz="1400" b="0" i="0" u="none" baseline="0">
              <a:solidFill>
                <a:srgbClr val="000000"/>
              </a:solidFill>
            </a:rPr>
            <a:t>Ω ?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tre resistenze in serie
</a:t>
          </a:r>
          <a:r>
            <a:rPr lang="en-US" cap="none" sz="1400" b="0" i="0" u="none" baseline="0">
              <a:solidFill>
                <a:srgbClr val="000000"/>
              </a:solidFill>
            </a:rPr>
            <a:t>b) tre resistenze in parallelo
</a:t>
          </a:r>
          <a:r>
            <a:rPr lang="en-US" cap="none" sz="1400" b="0" i="0" u="none" baseline="0">
              <a:solidFill>
                <a:srgbClr val="000000"/>
              </a:solidFill>
            </a:rPr>
            <a:t>c) due resistenze in parallelo in serie con un’altra
</a:t>
          </a:r>
          <a:r>
            <a:rPr lang="en-US" cap="none" sz="1400" b="0" i="0" u="none" baseline="0">
              <a:solidFill>
                <a:srgbClr val="000000"/>
              </a:solidFill>
            </a:rPr>
            <a:t>d) due resistenze in parallelo in serie con altre due in parallelo
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47625</xdr:rowOff>
    </xdr:from>
    <xdr:to>
      <xdr:col>8</xdr:col>
      <xdr:colOff>466725</xdr:colOff>
      <xdr:row>30</xdr:row>
      <xdr:rowOff>0</xdr:rowOff>
    </xdr:to>
    <xdr:sp>
      <xdr:nvSpPr>
        <xdr:cNvPr id="2" name="AutoShape 9">
          <a:hlinkClick r:id="rId1"/>
        </xdr:cNvPr>
        <xdr:cNvSpPr>
          <a:spLocks/>
        </xdr:cNvSpPr>
      </xdr:nvSpPr>
      <xdr:spPr>
        <a:xfrm>
          <a:off x="4886325" y="4791075"/>
          <a:ext cx="457200" cy="1619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3" name="AutoShape 10">
          <a:hlinkClick r:id="rId2"/>
        </xdr:cNvPr>
        <xdr:cNvSpPr>
          <a:spLocks/>
        </xdr:cNvSpPr>
      </xdr:nvSpPr>
      <xdr:spPr>
        <a:xfrm>
          <a:off x="8648700" y="6191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</xdr:row>
      <xdr:rowOff>85725</xdr:rowOff>
    </xdr:from>
    <xdr:to>
      <xdr:col>14</xdr:col>
      <xdr:colOff>419100</xdr:colOff>
      <xdr:row>5</xdr:row>
      <xdr:rowOff>57150</xdr:rowOff>
    </xdr:to>
    <xdr:sp>
      <xdr:nvSpPr>
        <xdr:cNvPr id="4" name="AutoShape 11">
          <a:hlinkClick r:id="rId3"/>
        </xdr:cNvPr>
        <xdr:cNvSpPr>
          <a:spLocks/>
        </xdr:cNvSpPr>
      </xdr:nvSpPr>
      <xdr:spPr>
        <a:xfrm>
          <a:off x="8677275" y="85725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5" name="AutoShape 12">
          <a:hlinkClick r:id="rId4"/>
        </xdr:cNvPr>
        <xdr:cNvSpPr>
          <a:spLocks/>
        </xdr:cNvSpPr>
      </xdr:nvSpPr>
      <xdr:spPr>
        <a:xfrm>
          <a:off x="8658225" y="10763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6" name="AutoShape 13">
          <a:hlinkClick r:id="rId5"/>
        </xdr:cNvPr>
        <xdr:cNvSpPr>
          <a:spLocks/>
        </xdr:cNvSpPr>
      </xdr:nvSpPr>
      <xdr:spPr>
        <a:xfrm>
          <a:off x="8677275" y="14097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495300</xdr:colOff>
      <xdr:row>0</xdr:row>
      <xdr:rowOff>9525</xdr:rowOff>
    </xdr:from>
    <xdr:to>
      <xdr:col>15</xdr:col>
      <xdr:colOff>123825</xdr:colOff>
      <xdr:row>1</xdr:row>
      <xdr:rowOff>76200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20100" y="952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27</xdr:row>
      <xdr:rowOff>123825</xdr:rowOff>
    </xdr:from>
    <xdr:to>
      <xdr:col>11</xdr:col>
      <xdr:colOff>238125</xdr:colOff>
      <xdr:row>30</xdr:row>
      <xdr:rowOff>19050</xdr:rowOff>
    </xdr:to>
    <xdr:sp>
      <xdr:nvSpPr>
        <xdr:cNvPr id="8" name="AutoShape 18">
          <a:hlinkClick r:id="rId7"/>
        </xdr:cNvPr>
        <xdr:cNvSpPr>
          <a:spLocks/>
        </xdr:cNvSpPr>
      </xdr:nvSpPr>
      <xdr:spPr>
        <a:xfrm>
          <a:off x="6343650" y="4619625"/>
          <a:ext cx="600075" cy="3524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avanti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123825</xdr:rowOff>
    </xdr:from>
    <xdr:to>
      <xdr:col>12</xdr:col>
      <xdr:colOff>400050</xdr:colOff>
      <xdr:row>20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09600" y="733425"/>
          <a:ext cx="7105650" cy="26765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Qualora un guasto interrompa il ramo contenente Ru1, l’indicazione del voltmetro  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aumenta
</a:t>
          </a:r>
          <a:r>
            <a:rPr lang="en-US" cap="none" sz="1400" b="0" i="0" u="none" baseline="0">
              <a:solidFill>
                <a:srgbClr val="000000"/>
              </a:solidFill>
            </a:rPr>
            <a:t>b) diminuisce
</a:t>
          </a:r>
          <a:r>
            <a:rPr lang="en-US" cap="none" sz="1400" b="0" i="0" u="none" baseline="0">
              <a:solidFill>
                <a:srgbClr val="000000"/>
              </a:solidFill>
            </a:rPr>
            <a:t>c) si annulla
</a:t>
          </a:r>
          <a:r>
            <a:rPr lang="en-US" cap="none" sz="1400" b="0" i="0" u="none" baseline="0">
              <a:solidFill>
                <a:srgbClr val="000000"/>
              </a:solidFill>
            </a:rPr>
            <a:t>d) resta immutata
</a:t>
          </a:r>
        </a:p>
      </xdr:txBody>
    </xdr:sp>
    <xdr:clientData/>
  </xdr:twoCellAnchor>
  <xdr:twoCellAnchor>
    <xdr:from>
      <xdr:col>8</xdr:col>
      <xdr:colOff>47625</xdr:colOff>
      <xdr:row>29</xdr:row>
      <xdr:rowOff>9525</xdr:rowOff>
    </xdr:from>
    <xdr:to>
      <xdr:col>8</xdr:col>
      <xdr:colOff>504825</xdr:colOff>
      <xdr:row>29</xdr:row>
      <xdr:rowOff>161925</xdr:rowOff>
    </xdr:to>
    <xdr:sp>
      <xdr:nvSpPr>
        <xdr:cNvPr id="2" name="AutoShape 9">
          <a:hlinkClick r:id="rId1"/>
        </xdr:cNvPr>
        <xdr:cNvSpPr>
          <a:spLocks/>
        </xdr:cNvSpPr>
      </xdr:nvSpPr>
      <xdr:spPr>
        <a:xfrm>
          <a:off x="4924425" y="474345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14</xdr:col>
      <xdr:colOff>400050</xdr:colOff>
      <xdr:row>3</xdr:row>
      <xdr:rowOff>152400</xdr:rowOff>
    </xdr:to>
    <xdr:sp>
      <xdr:nvSpPr>
        <xdr:cNvPr id="3" name="AutoShape 10">
          <a:hlinkClick r:id="rId2"/>
        </xdr:cNvPr>
        <xdr:cNvSpPr>
          <a:spLocks/>
        </xdr:cNvSpPr>
      </xdr:nvSpPr>
      <xdr:spPr>
        <a:xfrm>
          <a:off x="8648700" y="6191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</xdr:row>
      <xdr:rowOff>85725</xdr:rowOff>
    </xdr:from>
    <xdr:to>
      <xdr:col>14</xdr:col>
      <xdr:colOff>419100</xdr:colOff>
      <xdr:row>5</xdr:row>
      <xdr:rowOff>57150</xdr:rowOff>
    </xdr:to>
    <xdr:sp>
      <xdr:nvSpPr>
        <xdr:cNvPr id="4" name="AutoShape 11">
          <a:hlinkClick r:id="rId3"/>
        </xdr:cNvPr>
        <xdr:cNvSpPr>
          <a:spLocks/>
        </xdr:cNvSpPr>
      </xdr:nvSpPr>
      <xdr:spPr>
        <a:xfrm>
          <a:off x="8677275" y="85725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14</xdr:col>
      <xdr:colOff>400050</xdr:colOff>
      <xdr:row>7</xdr:row>
      <xdr:rowOff>47625</xdr:rowOff>
    </xdr:to>
    <xdr:sp>
      <xdr:nvSpPr>
        <xdr:cNvPr id="5" name="AutoShape 12">
          <a:hlinkClick r:id="rId4"/>
        </xdr:cNvPr>
        <xdr:cNvSpPr>
          <a:spLocks/>
        </xdr:cNvSpPr>
      </xdr:nvSpPr>
      <xdr:spPr>
        <a:xfrm>
          <a:off x="8658225" y="10763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152400</xdr:rowOff>
    </xdr:from>
    <xdr:to>
      <xdr:col>14</xdr:col>
      <xdr:colOff>381000</xdr:colOff>
      <xdr:row>9</xdr:row>
      <xdr:rowOff>95250</xdr:rowOff>
    </xdr:to>
    <xdr:sp>
      <xdr:nvSpPr>
        <xdr:cNvPr id="6" name="AutoShape 13">
          <a:hlinkClick r:id="rId5"/>
        </xdr:cNvPr>
        <xdr:cNvSpPr>
          <a:spLocks/>
        </xdr:cNvSpPr>
      </xdr:nvSpPr>
      <xdr:spPr>
        <a:xfrm>
          <a:off x="8677275" y="14097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6</xdr:row>
      <xdr:rowOff>95250</xdr:rowOff>
    </xdr:from>
    <xdr:to>
      <xdr:col>10</xdr:col>
      <xdr:colOff>409575</xdr:colOff>
      <xdr:row>19</xdr:row>
      <xdr:rowOff>104775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05100" y="1190625"/>
          <a:ext cx="38004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476250</xdr:colOff>
      <xdr:row>0</xdr:row>
      <xdr:rowOff>19050</xdr:rowOff>
    </xdr:from>
    <xdr:to>
      <xdr:col>15</xdr:col>
      <xdr:colOff>104775</xdr:colOff>
      <xdr:row>1</xdr:row>
      <xdr:rowOff>85725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01050" y="190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27</xdr:row>
      <xdr:rowOff>95250</xdr:rowOff>
    </xdr:from>
    <xdr:to>
      <xdr:col>11</xdr:col>
      <xdr:colOff>180975</xdr:colOff>
      <xdr:row>30</xdr:row>
      <xdr:rowOff>47625</xdr:rowOff>
    </xdr:to>
    <xdr:sp>
      <xdr:nvSpPr>
        <xdr:cNvPr id="9" name="AutoShape 20">
          <a:hlinkClick r:id="rId8"/>
        </xdr:cNvPr>
        <xdr:cNvSpPr>
          <a:spLocks/>
        </xdr:cNvSpPr>
      </xdr:nvSpPr>
      <xdr:spPr>
        <a:xfrm>
          <a:off x="6286500" y="4591050"/>
          <a:ext cx="600075" cy="3619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avanti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4</xdr:row>
      <xdr:rowOff>9525</xdr:rowOff>
    </xdr:from>
    <xdr:to>
      <xdr:col>11</xdr:col>
      <xdr:colOff>400050</xdr:colOff>
      <xdr:row>4</xdr:row>
      <xdr:rowOff>152400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>
          <a:off x="6543675" y="8286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6</xdr:row>
      <xdr:rowOff>142875</xdr:rowOff>
    </xdr:from>
    <xdr:to>
      <xdr:col>11</xdr:col>
      <xdr:colOff>400050</xdr:colOff>
      <xdr:row>8</xdr:row>
      <xdr:rowOff>47625</xdr:rowOff>
    </xdr:to>
    <xdr:sp>
      <xdr:nvSpPr>
        <xdr:cNvPr id="2" name="AutoShape 7">
          <a:hlinkClick r:id="rId2"/>
        </xdr:cNvPr>
        <xdr:cNvSpPr>
          <a:spLocks/>
        </xdr:cNvSpPr>
      </xdr:nvSpPr>
      <xdr:spPr>
        <a:xfrm>
          <a:off x="6553200" y="1371600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152400</xdr:rowOff>
    </xdr:from>
    <xdr:to>
      <xdr:col>11</xdr:col>
      <xdr:colOff>381000</xdr:colOff>
      <xdr:row>10</xdr:row>
      <xdr:rowOff>95250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>
          <a:off x="6572250" y="1762125"/>
          <a:ext cx="238125" cy="352425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314325</xdr:colOff>
      <xdr:row>0</xdr:row>
      <xdr:rowOff>66675</xdr:rowOff>
    </xdr:from>
    <xdr:to>
      <xdr:col>11</xdr:col>
      <xdr:colOff>552450</xdr:colOff>
      <xdr:row>2</xdr:row>
      <xdr:rowOff>9525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34100" y="6667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304800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770">
          <a:off x="1971675" y="0"/>
          <a:ext cx="3048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INDIETRO</a:t>
          </a:r>
        </a:p>
      </xdr:txBody>
    </xdr:sp>
    <xdr:clientData/>
  </xdr:twoCellAnchor>
  <xdr:twoCellAnchor>
    <xdr:from>
      <xdr:col>7</xdr:col>
      <xdr:colOff>114300</xdr:colOff>
      <xdr:row>5</xdr:row>
      <xdr:rowOff>9525</xdr:rowOff>
    </xdr:from>
    <xdr:to>
      <xdr:col>7</xdr:col>
      <xdr:colOff>400050</xdr:colOff>
      <xdr:row>5</xdr:row>
      <xdr:rowOff>152400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3609975" y="10001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</xdr:row>
      <xdr:rowOff>142875</xdr:rowOff>
    </xdr:from>
    <xdr:to>
      <xdr:col>7</xdr:col>
      <xdr:colOff>400050</xdr:colOff>
      <xdr:row>9</xdr:row>
      <xdr:rowOff>47625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3619500" y="1514475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152400</xdr:rowOff>
    </xdr:from>
    <xdr:to>
      <xdr:col>7</xdr:col>
      <xdr:colOff>381000</xdr:colOff>
      <xdr:row>11</xdr:row>
      <xdr:rowOff>95250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>
          <a:off x="3638550" y="1905000"/>
          <a:ext cx="238125" cy="295275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133350</xdr:colOff>
      <xdr:row>0</xdr:row>
      <xdr:rowOff>0</xdr:rowOff>
    </xdr:from>
    <xdr:to>
      <xdr:col>7</xdr:col>
      <xdr:colOff>371475</xdr:colOff>
      <xdr:row>1</xdr:row>
      <xdr:rowOff>152400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0</xdr:rowOff>
    </xdr:from>
    <xdr:to>
      <xdr:col>7</xdr:col>
      <xdr:colOff>600075</xdr:colOff>
      <xdr:row>15</xdr:row>
      <xdr:rowOff>57150</xdr:rowOff>
    </xdr:to>
    <xdr:sp>
      <xdr:nvSpPr>
        <xdr:cNvPr id="6" name="AutoShape 9">
          <a:hlinkClick r:id="rId6"/>
        </xdr:cNvPr>
        <xdr:cNvSpPr>
          <a:spLocks/>
        </xdr:cNvSpPr>
      </xdr:nvSpPr>
      <xdr:spPr>
        <a:xfrm>
          <a:off x="3495675" y="2428875"/>
          <a:ext cx="600075" cy="3810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avanti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2:H16"/>
  <sheetViews>
    <sheetView defaultGridColor="0" zoomScalePageLayoutView="0" colorId="11" workbookViewId="0" topLeftCell="A1">
      <selection activeCell="M16" sqref="M16"/>
    </sheetView>
  </sheetViews>
  <sheetFormatPr defaultColWidth="9.140625" defaultRowHeight="12.75"/>
  <cols>
    <col min="1" max="16384" width="9.140625" style="26" customWidth="1"/>
  </cols>
  <sheetData>
    <row r="12" ht="22.5">
      <c r="H12" s="25" t="s">
        <v>13</v>
      </c>
    </row>
    <row r="15" ht="24.75">
      <c r="H15" s="27" t="s">
        <v>28</v>
      </c>
    </row>
    <row r="16" ht="24.75">
      <c r="H16" s="27" t="s">
        <v>37</v>
      </c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3430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P19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3" width="9.140625" style="28" customWidth="1"/>
    <col min="4" max="4" width="12.00390625" style="28" bestFit="1" customWidth="1"/>
    <col min="5" max="8" width="9.140625" style="28" customWidth="1"/>
    <col min="9" max="9" width="9.421875" style="28" customWidth="1"/>
    <col min="10" max="10" width="8.8515625" style="28" customWidth="1"/>
    <col min="11" max="11" width="10.140625" style="28" customWidth="1"/>
    <col min="12" max="16" width="3.00390625" style="28" bestFit="1" customWidth="1"/>
    <col min="17" max="16384" width="9.140625" style="28" customWidth="1"/>
  </cols>
  <sheetData>
    <row r="1" ht="15.75" thickBot="1"/>
    <row r="2" spans="2:7" ht="17.25" thickBot="1">
      <c r="B2" s="28" t="s">
        <v>0</v>
      </c>
      <c r="D2" s="55"/>
      <c r="E2" s="56"/>
      <c r="F2" s="56"/>
      <c r="G2" s="57"/>
    </row>
    <row r="3" spans="11:16" ht="15.75" thickBot="1">
      <c r="K3" s="29"/>
      <c r="L3" s="29"/>
      <c r="M3" s="29"/>
      <c r="N3" s="29"/>
      <c r="O3" s="29"/>
      <c r="P3" s="29"/>
    </row>
    <row r="4" spans="3:16" ht="17.25" thickBot="1">
      <c r="C4" s="28" t="s">
        <v>1</v>
      </c>
      <c r="D4" s="44"/>
      <c r="K4" s="30"/>
      <c r="L4" s="29"/>
      <c r="M4" s="29"/>
      <c r="N4" s="29"/>
      <c r="O4" s="29"/>
      <c r="P4" s="29"/>
    </row>
    <row r="5" spans="11:16" ht="15">
      <c r="K5" s="30"/>
      <c r="L5" s="29"/>
      <c r="M5" s="29"/>
      <c r="N5" s="29"/>
      <c r="O5" s="29"/>
      <c r="P5" s="29"/>
    </row>
    <row r="6" spans="3:16" ht="16.5">
      <c r="C6" s="28" t="s">
        <v>2</v>
      </c>
      <c r="D6" s="31">
        <f ca="1">TODAY()</f>
        <v>43933</v>
      </c>
      <c r="K6" s="30"/>
      <c r="L6" s="29"/>
      <c r="M6" s="29"/>
      <c r="N6" s="29"/>
      <c r="O6" s="29"/>
      <c r="P6" s="29"/>
    </row>
    <row r="7" spans="11:16" ht="15">
      <c r="K7" s="30"/>
      <c r="L7" s="29"/>
      <c r="M7" s="29"/>
      <c r="N7" s="29"/>
      <c r="O7" s="29"/>
      <c r="P7" s="29"/>
    </row>
    <row r="8" spans="2:16" ht="16.5">
      <c r="B8" s="28" t="s">
        <v>25</v>
      </c>
      <c r="D8" s="32" t="str">
        <f>INIZIO!H15</f>
        <v>RETI ELETTRICHE</v>
      </c>
      <c r="K8" s="30"/>
      <c r="L8" s="29"/>
      <c r="M8" s="29"/>
      <c r="N8" s="29"/>
      <c r="O8" s="29"/>
      <c r="P8" s="29"/>
    </row>
    <row r="9" spans="11:16" ht="15">
      <c r="K9" s="30"/>
      <c r="L9" s="29"/>
      <c r="M9" s="29"/>
      <c r="N9" s="29"/>
      <c r="O9" s="29"/>
      <c r="P9" s="29"/>
    </row>
    <row r="10" spans="2:11" ht="16.5">
      <c r="B10" s="33" t="s">
        <v>3</v>
      </c>
      <c r="K10" s="30"/>
    </row>
    <row r="11" spans="3:11" ht="22.5">
      <c r="C11" s="34" t="s">
        <v>29</v>
      </c>
      <c r="K11" s="30"/>
    </row>
    <row r="12" ht="15">
      <c r="C12" s="28" t="s">
        <v>32</v>
      </c>
    </row>
    <row r="13" ht="22.5">
      <c r="C13" s="28" t="s">
        <v>33</v>
      </c>
    </row>
    <row r="14" ht="22.5">
      <c r="C14" s="28" t="s">
        <v>34</v>
      </c>
    </row>
    <row r="15" ht="22.5">
      <c r="C15" s="28" t="s">
        <v>35</v>
      </c>
    </row>
    <row r="16" ht="15">
      <c r="C16" s="28" t="s">
        <v>26</v>
      </c>
    </row>
    <row r="17" ht="15">
      <c r="C17" s="28" t="s">
        <v>27</v>
      </c>
    </row>
    <row r="18" ht="22.5">
      <c r="C18" s="35" t="s">
        <v>36</v>
      </c>
    </row>
    <row r="19" spans="2:9" ht="16.5">
      <c r="B19" s="33"/>
      <c r="F19" s="58"/>
      <c r="G19" s="58"/>
      <c r="H19" s="58"/>
      <c r="I19" s="58"/>
    </row>
  </sheetData>
  <sheetProtection password="CC70" sheet="1"/>
  <mergeCells count="2">
    <mergeCell ref="D2:G2"/>
    <mergeCell ref="F19:I19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34439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O3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9" width="9.140625" style="1" customWidth="1"/>
    <col min="10" max="10" width="12.28125" style="1" customWidth="1"/>
    <col min="11" max="11" width="8.57421875" style="1" customWidth="1"/>
    <col min="12" max="16384" width="9.140625" style="1" customWidth="1"/>
  </cols>
  <sheetData>
    <row r="1" ht="18">
      <c r="B1" s="10" t="s">
        <v>14</v>
      </c>
    </row>
    <row r="2" ht="12.75" customHeight="1">
      <c r="L2" s="3"/>
    </row>
    <row r="3" spans="12:15" ht="12.75" customHeight="1">
      <c r="L3" s="3"/>
      <c r="O3" s="3"/>
    </row>
    <row r="4" spans="12:15" ht="12.75" customHeight="1">
      <c r="L4" s="3"/>
      <c r="O4" s="3"/>
    </row>
    <row r="5" spans="12:15" ht="12.75" customHeight="1">
      <c r="L5" s="3"/>
      <c r="O5" s="3"/>
    </row>
    <row r="6" spans="12:15" ht="12.75" customHeight="1">
      <c r="L6" s="3"/>
      <c r="O6" s="3"/>
    </row>
    <row r="7" spans="12:15" ht="12.75" customHeight="1">
      <c r="L7" s="3"/>
      <c r="O7" s="3"/>
    </row>
    <row r="8" spans="12:15" ht="12.75" customHeight="1">
      <c r="L8" s="3"/>
      <c r="O8" s="3"/>
    </row>
    <row r="9" spans="12:15" ht="12.75" customHeight="1">
      <c r="L9" s="3"/>
      <c r="O9" s="3"/>
    </row>
    <row r="10" ht="12.75" customHeight="1">
      <c r="O10" s="3"/>
    </row>
    <row r="11" ht="12.75" customHeight="1"/>
    <row r="12" ht="12.75" customHeight="1"/>
    <row r="13" ht="12.75" customHeight="1"/>
    <row r="14" spans="3:4" ht="12.75" customHeight="1">
      <c r="C14" s="2"/>
      <c r="D14" s="2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6" customHeight="1" thickBot="1"/>
    <row r="30" spans="2:10" ht="16.5" customHeight="1" thickBot="1">
      <c r="B30" s="45" t="s">
        <v>30</v>
      </c>
      <c r="J30" s="11"/>
    </row>
  </sheetData>
  <sheetProtection password="CC70" sheet="1"/>
  <printOptions/>
  <pageMargins left="0.75" right="0.75" top="1" bottom="1" header="0.5" footer="0.5"/>
  <pageSetup orientation="portrait" paperSize="9" scale="74" r:id="rId4"/>
  <drawing r:id="rId3"/>
  <legacyDrawing r:id="rId2"/>
  <oleObjects>
    <oleObject progId="MSDraw" shapeId="34505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6384" width="9.140625" style="1" customWidth="1"/>
  </cols>
  <sheetData>
    <row r="1" ht="18">
      <c r="B1" s="10" t="s">
        <v>18</v>
      </c>
    </row>
    <row r="2" ht="12.75" customHeight="1"/>
    <row r="3" ht="12.75" customHeight="1">
      <c r="O3" s="3"/>
    </row>
    <row r="4" ht="12.75" customHeight="1">
      <c r="O4" s="3"/>
    </row>
    <row r="5" ht="12.75" customHeight="1">
      <c r="O5" s="3"/>
    </row>
    <row r="6" ht="12.75" customHeight="1">
      <c r="O6" s="3"/>
    </row>
    <row r="7" spans="3:15" ht="12.75" customHeight="1">
      <c r="C7" s="4"/>
      <c r="O7" s="3"/>
    </row>
    <row r="8" ht="12.75" customHeight="1">
      <c r="O8" s="3"/>
    </row>
    <row r="9" spans="3:15" ht="12.75" customHeight="1">
      <c r="C9" s="4"/>
      <c r="O9" s="3"/>
    </row>
    <row r="10" spans="3:15" ht="12.75" customHeight="1">
      <c r="C10" s="4"/>
      <c r="O10" s="3"/>
    </row>
    <row r="11" ht="12.75" customHeight="1">
      <c r="C11" s="4"/>
    </row>
    <row r="12" ht="12.75" customHeight="1"/>
    <row r="13" ht="12.75" customHeight="1">
      <c r="C13" s="4"/>
    </row>
    <row r="14" ht="12.75" customHeight="1"/>
    <row r="15" ht="12.75" customHeight="1">
      <c r="C15" s="4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6.5" customHeight="1" thickBot="1">
      <c r="B30" s="45" t="s">
        <v>31</v>
      </c>
      <c r="C30" s="2"/>
      <c r="D30" s="2"/>
      <c r="J30" s="11"/>
      <c r="K30" s="3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34602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8">
      <c r="B1" s="10" t="s">
        <v>17</v>
      </c>
    </row>
    <row r="2" ht="12.75" customHeight="1"/>
    <row r="3" ht="12.75" customHeight="1">
      <c r="O3" s="3"/>
    </row>
    <row r="4" ht="12.75" customHeight="1">
      <c r="O4" s="3"/>
    </row>
    <row r="5" ht="12.75" customHeight="1">
      <c r="O5" s="3"/>
    </row>
    <row r="6" ht="12.75" customHeight="1">
      <c r="O6" s="3"/>
    </row>
    <row r="7" spans="4:15" ht="12.75" customHeight="1">
      <c r="D7" s="4"/>
      <c r="O7" s="3"/>
    </row>
    <row r="8" spans="4:15" ht="12.75" customHeight="1">
      <c r="D8" s="4"/>
      <c r="O8" s="3"/>
    </row>
    <row r="9" spans="4:15" ht="12.75" customHeight="1">
      <c r="D9" s="4"/>
      <c r="O9" s="3"/>
    </row>
    <row r="10" spans="4:15" ht="12.75" customHeight="1">
      <c r="D10" s="4"/>
      <c r="O10" s="3"/>
    </row>
    <row r="11" ht="12.75" customHeight="1">
      <c r="D11" s="4"/>
    </row>
    <row r="12" ht="12.75" customHeight="1">
      <c r="D12" s="5"/>
    </row>
    <row r="13" ht="12.75" customHeight="1">
      <c r="D13" s="9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8" customHeight="1" thickBot="1">
      <c r="B30" s="45" t="s">
        <v>31</v>
      </c>
      <c r="C30" s="2"/>
      <c r="D30" s="2"/>
      <c r="J30" s="11"/>
      <c r="K30" s="3"/>
    </row>
  </sheetData>
  <sheetProtection password="CC70" sheet="1" objects="1" scenarios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34680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22.5">
      <c r="B1" s="46" t="s">
        <v>16</v>
      </c>
    </row>
    <row r="2" ht="12.75" customHeight="1"/>
    <row r="3" ht="12.75" customHeight="1">
      <c r="O3" s="3"/>
    </row>
    <row r="4" ht="12.75" customHeight="1">
      <c r="O4" s="3"/>
    </row>
    <row r="5" ht="12.75" customHeight="1">
      <c r="O5" s="3"/>
    </row>
    <row r="6" ht="12.75" customHeight="1">
      <c r="O6" s="3"/>
    </row>
    <row r="7" spans="2:15" ht="12.75" customHeight="1">
      <c r="B7" s="7"/>
      <c r="C7" s="7"/>
      <c r="D7" s="7"/>
      <c r="E7" s="7"/>
      <c r="O7" s="3"/>
    </row>
    <row r="8" spans="2:15" ht="12.75" customHeight="1">
      <c r="B8" s="7"/>
      <c r="C8" s="4"/>
      <c r="D8" s="8"/>
      <c r="E8" s="8"/>
      <c r="O8" s="3"/>
    </row>
    <row r="9" spans="2:15" ht="12.75" customHeight="1">
      <c r="B9" s="8"/>
      <c r="C9" s="4"/>
      <c r="D9" s="8"/>
      <c r="E9" s="8"/>
      <c r="O9" s="3"/>
    </row>
    <row r="10" spans="2:15" ht="12.75" customHeight="1">
      <c r="B10" s="8"/>
      <c r="C10" s="4"/>
      <c r="D10" s="8"/>
      <c r="E10" s="8"/>
      <c r="O10" s="3"/>
    </row>
    <row r="11" spans="2:5" ht="12.75" customHeight="1">
      <c r="B11" s="8"/>
      <c r="C11" s="4"/>
      <c r="D11" s="8"/>
      <c r="E11" s="8"/>
    </row>
    <row r="12" spans="2:5" ht="12.75" customHeight="1">
      <c r="B12" s="8"/>
      <c r="C12" s="4"/>
      <c r="D12" s="8"/>
      <c r="E12" s="8"/>
    </row>
    <row r="13" spans="2:5" ht="12.75" customHeight="1">
      <c r="B13" s="8"/>
      <c r="C13" s="4"/>
      <c r="D13" s="8"/>
      <c r="E13" s="8"/>
    </row>
    <row r="14" spans="2:5" ht="12.75" customHeight="1">
      <c r="B14" s="8"/>
      <c r="C14" s="4"/>
      <c r="D14" s="8"/>
      <c r="E14" s="8"/>
    </row>
    <row r="15" spans="2:5" ht="12.75" customHeight="1">
      <c r="B15" s="6"/>
      <c r="C15" s="6"/>
      <c r="D15" s="6"/>
      <c r="E15" s="6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6.75" customHeight="1" thickBot="1"/>
    <row r="30" spans="2:11" ht="16.5" customHeight="1" thickBot="1">
      <c r="B30" s="45" t="s">
        <v>31</v>
      </c>
      <c r="C30" s="2"/>
      <c r="D30" s="2"/>
      <c r="J30" s="11"/>
      <c r="K30" s="3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4719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22.5">
      <c r="B1" s="46" t="s">
        <v>15</v>
      </c>
    </row>
    <row r="2" ht="12.75" customHeight="1"/>
    <row r="3" ht="12.75" customHeight="1">
      <c r="O3" s="3"/>
    </row>
    <row r="4" ht="12.75" customHeight="1">
      <c r="O4" s="3"/>
    </row>
    <row r="5" ht="12.75" customHeight="1">
      <c r="O5" s="3"/>
    </row>
    <row r="6" ht="12.75" customHeight="1">
      <c r="O6" s="3"/>
    </row>
    <row r="7" spans="4:15" ht="12.75" customHeight="1">
      <c r="D7" s="4"/>
      <c r="O7" s="3"/>
    </row>
    <row r="8" spans="4:15" ht="12.75" customHeight="1">
      <c r="D8" s="4"/>
      <c r="O8" s="3"/>
    </row>
    <row r="9" spans="4:15" ht="12.75" customHeight="1">
      <c r="D9" s="4"/>
      <c r="O9" s="3"/>
    </row>
    <row r="10" spans="4:15" ht="12.75" customHeight="1">
      <c r="D10" s="4"/>
      <c r="O10" s="3"/>
    </row>
    <row r="11" ht="12.75" customHeight="1">
      <c r="D11" s="4"/>
    </row>
    <row r="12" ht="12.75" customHeight="1">
      <c r="D12" s="4"/>
    </row>
    <row r="13" ht="12.75" customHeight="1">
      <c r="D13" s="4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7.5" customHeight="1"/>
    <row r="29" ht="11.25" customHeight="1" thickBot="1"/>
    <row r="30" spans="2:11" s="6" customFormat="1" ht="13.5" customHeight="1" thickBot="1">
      <c r="B30" s="45" t="s">
        <v>31</v>
      </c>
      <c r="C30" s="47"/>
      <c r="D30" s="47"/>
      <c r="J30" s="48"/>
      <c r="K30" s="49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4759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75" zoomScaleSheetLayoutView="75" zoomScalePageLayoutView="0" workbookViewId="0" topLeftCell="A1">
      <selection activeCell="S23" sqref="S23"/>
    </sheetView>
  </sheetViews>
  <sheetFormatPr defaultColWidth="9.140625" defaultRowHeight="12.75"/>
  <cols>
    <col min="1" max="2" width="9.140625" style="13" customWidth="1"/>
    <col min="3" max="3" width="6.00390625" style="19" bestFit="1" customWidth="1"/>
    <col min="4" max="4" width="8.7109375" style="19" customWidth="1"/>
    <col min="5" max="5" width="7.140625" style="13" customWidth="1"/>
    <col min="6" max="6" width="13.28125" style="22" bestFit="1" customWidth="1"/>
    <col min="7" max="7" width="6.7109375" style="13" customWidth="1"/>
    <col min="8" max="8" width="9.140625" style="13" customWidth="1"/>
    <col min="9" max="9" width="8.8515625" style="13" bestFit="1" customWidth="1"/>
    <col min="10" max="16384" width="9.140625" style="13" customWidth="1"/>
  </cols>
  <sheetData>
    <row r="1" spans="1:13" ht="15.75" thickBot="1">
      <c r="A1" s="13" t="s">
        <v>38</v>
      </c>
      <c r="C1" s="18"/>
      <c r="D1" s="18"/>
      <c r="E1" s="12"/>
      <c r="F1" s="14"/>
      <c r="G1" s="12"/>
      <c r="H1" s="12"/>
      <c r="I1" s="12"/>
      <c r="J1" s="12"/>
      <c r="K1" s="12"/>
      <c r="L1" s="12"/>
      <c r="M1" s="12"/>
    </row>
    <row r="2" spans="3:13" ht="16.5" thickBot="1">
      <c r="C2" s="18"/>
      <c r="D2" s="18" t="s">
        <v>0</v>
      </c>
      <c r="E2" s="12"/>
      <c r="F2" s="60">
        <f>ANA!D2</f>
        <v>0</v>
      </c>
      <c r="G2" s="61"/>
      <c r="H2" s="61"/>
      <c r="I2" s="62"/>
      <c r="J2" s="21"/>
      <c r="K2" s="21"/>
      <c r="L2" s="21"/>
      <c r="M2" s="12"/>
    </row>
    <row r="3" spans="3:13" ht="15.75" thickBot="1">
      <c r="C3" s="18"/>
      <c r="D3" s="18"/>
      <c r="E3" s="12"/>
      <c r="F3" s="14"/>
      <c r="G3" s="12"/>
      <c r="H3" s="12"/>
      <c r="I3" s="12"/>
      <c r="J3" s="12"/>
      <c r="K3" s="12"/>
      <c r="L3" s="12"/>
      <c r="M3" s="12"/>
    </row>
    <row r="4" spans="3:13" ht="16.5" thickBot="1">
      <c r="C4" s="18"/>
      <c r="D4" s="12" t="s">
        <v>1</v>
      </c>
      <c r="F4" s="50">
        <f>ANA!D4</f>
        <v>0</v>
      </c>
      <c r="H4" s="12"/>
      <c r="I4" s="12"/>
      <c r="J4" s="12"/>
      <c r="L4" s="20"/>
      <c r="M4" s="12"/>
    </row>
    <row r="5" spans="3:13" ht="15.75" thickBot="1">
      <c r="C5" s="18"/>
      <c r="D5" s="18"/>
      <c r="E5" s="12"/>
      <c r="F5" s="14"/>
      <c r="G5" s="12"/>
      <c r="H5" s="12"/>
      <c r="I5" s="12"/>
      <c r="J5" s="12"/>
      <c r="L5" s="20"/>
      <c r="M5" s="12"/>
    </row>
    <row r="6" spans="3:13" ht="16.5" thickBot="1">
      <c r="C6" s="18"/>
      <c r="D6" s="12" t="s">
        <v>2</v>
      </c>
      <c r="F6" s="51">
        <f ca="1">TODAY()</f>
        <v>43933</v>
      </c>
      <c r="H6" s="12"/>
      <c r="I6" s="12"/>
      <c r="J6" s="12"/>
      <c r="L6" s="20"/>
      <c r="M6" s="12"/>
    </row>
    <row r="7" spans="3:13" ht="15">
      <c r="C7" s="18"/>
      <c r="D7" s="18"/>
      <c r="E7" s="12"/>
      <c r="F7" s="14"/>
      <c r="G7" s="12"/>
      <c r="H7" s="12"/>
      <c r="I7" s="12"/>
      <c r="J7" s="12"/>
      <c r="L7" s="20"/>
      <c r="M7" s="12"/>
    </row>
    <row r="8" spans="2:13" ht="15">
      <c r="B8" s="12" t="s">
        <v>12</v>
      </c>
      <c r="E8" s="14" t="str">
        <f>INIZIO!H15</f>
        <v>RETI ELETTRICHE</v>
      </c>
      <c r="G8" s="14"/>
      <c r="H8" s="14"/>
      <c r="J8" s="12"/>
      <c r="L8" s="20"/>
      <c r="M8" s="12"/>
    </row>
    <row r="9" spans="3:13" ht="15.75" thickBot="1">
      <c r="C9" s="18"/>
      <c r="D9" s="18"/>
      <c r="E9" s="12"/>
      <c r="F9" s="14"/>
      <c r="G9" s="12"/>
      <c r="H9" s="12"/>
      <c r="I9" s="14"/>
      <c r="J9" s="12"/>
      <c r="L9" s="20"/>
      <c r="M9" s="12"/>
    </row>
    <row r="10" spans="3:13" ht="16.5" thickBot="1">
      <c r="C10" s="18"/>
      <c r="D10" s="18"/>
      <c r="E10" s="12"/>
      <c r="F10" s="12" t="s">
        <v>9</v>
      </c>
      <c r="H10" s="23">
        <f>C26</f>
        <v>0</v>
      </c>
      <c r="I10" s="12"/>
      <c r="J10" s="12"/>
      <c r="L10" s="20"/>
      <c r="M10" s="12"/>
    </row>
    <row r="11" spans="3:13" ht="16.5" thickBot="1">
      <c r="C11" s="18"/>
      <c r="D11" s="18"/>
      <c r="E11" s="12"/>
      <c r="F11" s="14"/>
      <c r="G11" s="12"/>
      <c r="H11" s="12"/>
      <c r="I11" s="24"/>
      <c r="J11" s="12"/>
      <c r="L11" s="20"/>
      <c r="M11" s="12"/>
    </row>
    <row r="12" spans="3:13" ht="16.5" thickBot="1">
      <c r="C12" s="18"/>
      <c r="D12" s="18"/>
      <c r="E12" s="12"/>
      <c r="F12" s="12" t="s">
        <v>5</v>
      </c>
      <c r="H12" s="52">
        <f>C27</f>
        <v>0</v>
      </c>
      <c r="I12" s="12"/>
      <c r="J12" s="12"/>
      <c r="K12" s="12"/>
      <c r="L12" s="12"/>
      <c r="M12" s="12"/>
    </row>
    <row r="13" spans="3:13" ht="15">
      <c r="C13" s="18"/>
      <c r="D13" s="18"/>
      <c r="E13" s="12"/>
      <c r="F13" s="14"/>
      <c r="G13" s="12"/>
      <c r="H13" s="12"/>
      <c r="I13" s="14"/>
      <c r="J13" s="12"/>
      <c r="K13" s="12"/>
      <c r="L13" s="12"/>
      <c r="M13" s="12"/>
    </row>
    <row r="14" spans="3:13" ht="15">
      <c r="C14" s="18"/>
      <c r="D14" s="18"/>
      <c r="E14" s="12"/>
      <c r="F14" s="14"/>
      <c r="G14" s="14"/>
      <c r="H14" s="14"/>
      <c r="I14" s="14"/>
      <c r="J14" s="14"/>
      <c r="K14" s="12"/>
      <c r="L14" s="12"/>
      <c r="M14" s="12"/>
    </row>
    <row r="15" spans="1:13" ht="15">
      <c r="A15" s="53" t="s">
        <v>10</v>
      </c>
      <c r="B15" s="63" t="s">
        <v>7</v>
      </c>
      <c r="C15" s="63"/>
      <c r="D15" s="63"/>
      <c r="E15" s="63"/>
      <c r="F15" s="63"/>
      <c r="G15" s="63"/>
      <c r="H15" s="63"/>
      <c r="I15" s="63"/>
      <c r="J15" s="63"/>
      <c r="K15" s="63"/>
      <c r="L15" s="53" t="s">
        <v>4</v>
      </c>
      <c r="M15" s="12"/>
    </row>
    <row r="16" spans="1:13" ht="15">
      <c r="A16" s="15">
        <v>1</v>
      </c>
      <c r="B16" s="64">
        <f>'D1'!J30</f>
        <v>0</v>
      </c>
      <c r="C16" s="64"/>
      <c r="D16" s="64"/>
      <c r="E16" s="64"/>
      <c r="F16" s="64"/>
      <c r="G16" s="64"/>
      <c r="H16" s="64"/>
      <c r="I16" s="64"/>
      <c r="J16" s="64"/>
      <c r="K16" s="64"/>
      <c r="L16" s="16">
        <f>IF('D1'!J30="b",1,0)</f>
        <v>0</v>
      </c>
      <c r="M16" s="12"/>
    </row>
    <row r="17" spans="1:13" ht="15">
      <c r="A17" s="15">
        <v>2</v>
      </c>
      <c r="B17" s="64">
        <f>'D2'!J30</f>
        <v>0</v>
      </c>
      <c r="C17" s="64"/>
      <c r="D17" s="64"/>
      <c r="E17" s="64"/>
      <c r="F17" s="64"/>
      <c r="G17" s="64"/>
      <c r="H17" s="64"/>
      <c r="I17" s="64"/>
      <c r="J17" s="64"/>
      <c r="K17" s="64"/>
      <c r="L17" s="16">
        <f>IF('D2'!J30="b",1,0)</f>
        <v>0</v>
      </c>
      <c r="M17" s="12"/>
    </row>
    <row r="18" spans="1:13" ht="15">
      <c r="A18" s="15">
        <v>3</v>
      </c>
      <c r="B18" s="64">
        <f>'D3'!J30</f>
        <v>0</v>
      </c>
      <c r="C18" s="64"/>
      <c r="D18" s="64"/>
      <c r="E18" s="64"/>
      <c r="F18" s="64"/>
      <c r="G18" s="64"/>
      <c r="H18" s="64"/>
      <c r="I18" s="64"/>
      <c r="J18" s="64"/>
      <c r="K18" s="64"/>
      <c r="L18" s="16">
        <f>IF('D3'!J30="d",1,0)</f>
        <v>0</v>
      </c>
      <c r="M18" s="12"/>
    </row>
    <row r="19" spans="1:13" ht="15">
      <c r="A19" s="15">
        <v>4</v>
      </c>
      <c r="B19" s="64">
        <f>'D4'!J$30</f>
        <v>0</v>
      </c>
      <c r="C19" s="64"/>
      <c r="D19" s="64"/>
      <c r="E19" s="64"/>
      <c r="F19" s="64"/>
      <c r="G19" s="64"/>
      <c r="H19" s="64"/>
      <c r="I19" s="64"/>
      <c r="J19" s="64"/>
      <c r="K19" s="64"/>
      <c r="L19" s="16">
        <f>IF('D4'!J30="c",1,0)</f>
        <v>0</v>
      </c>
      <c r="M19" s="12"/>
    </row>
    <row r="20" spans="1:13" ht="15">
      <c r="A20" s="15">
        <v>5</v>
      </c>
      <c r="B20" s="64">
        <f>'D5'!J$30</f>
        <v>0</v>
      </c>
      <c r="C20" s="64"/>
      <c r="D20" s="64"/>
      <c r="E20" s="64"/>
      <c r="F20" s="64"/>
      <c r="G20" s="64"/>
      <c r="H20" s="64"/>
      <c r="I20" s="64"/>
      <c r="J20" s="64"/>
      <c r="K20" s="64"/>
      <c r="L20" s="16">
        <f>IF('D5'!J30="d",1,0)</f>
        <v>0</v>
      </c>
      <c r="M20" s="12"/>
    </row>
    <row r="21" spans="3:13" ht="15">
      <c r="C21" s="18"/>
      <c r="D21" s="18"/>
      <c r="E21" s="12"/>
      <c r="F21" s="14"/>
      <c r="J21" s="12"/>
      <c r="K21" s="12"/>
      <c r="L21" s="12"/>
      <c r="M21" s="12"/>
    </row>
    <row r="22" spans="3:13" ht="15">
      <c r="C22" s="18"/>
      <c r="D22" s="18"/>
      <c r="E22" s="12"/>
      <c r="F22" s="14"/>
      <c r="J22" s="12"/>
      <c r="K22" s="12"/>
      <c r="L22" s="12"/>
      <c r="M22" s="12"/>
    </row>
    <row r="23" spans="3:13" ht="15">
      <c r="C23" s="18"/>
      <c r="D23" s="18"/>
      <c r="E23" s="12"/>
      <c r="F23" s="14"/>
      <c r="J23" s="12"/>
      <c r="K23" s="12"/>
      <c r="L23" s="12"/>
      <c r="M23" s="12"/>
    </row>
    <row r="24" spans="3:13" ht="15">
      <c r="C24" s="18"/>
      <c r="D24" s="18"/>
      <c r="E24" s="12"/>
      <c r="F24" s="14"/>
      <c r="G24" s="12"/>
      <c r="H24" s="12"/>
      <c r="I24" s="12"/>
      <c r="J24" s="12"/>
      <c r="K24" s="12"/>
      <c r="L24" s="12"/>
      <c r="M24" s="12"/>
    </row>
    <row r="25" spans="3:13" ht="15.75" thickBot="1">
      <c r="C25" s="18"/>
      <c r="D25" s="18"/>
      <c r="E25" s="12"/>
      <c r="F25" s="14"/>
      <c r="G25" s="12"/>
      <c r="H25" s="12" t="s">
        <v>6</v>
      </c>
      <c r="I25" s="12"/>
      <c r="J25" s="12"/>
      <c r="K25" s="12"/>
      <c r="L25" s="12"/>
      <c r="M25" s="12"/>
    </row>
    <row r="26" spans="1:13" ht="15">
      <c r="A26" s="59" t="s">
        <v>11</v>
      </c>
      <c r="B26" s="59"/>
      <c r="C26" s="15">
        <f>SUM(L16:L20)</f>
        <v>0</v>
      </c>
      <c r="D26" s="18"/>
      <c r="E26" s="12"/>
      <c r="F26" s="14"/>
      <c r="G26" s="36"/>
      <c r="H26" s="37"/>
      <c r="I26" s="37"/>
      <c r="J26" s="38"/>
      <c r="K26" s="12"/>
      <c r="L26" s="12"/>
      <c r="M26" s="12"/>
    </row>
    <row r="27" spans="1:13" ht="15">
      <c r="A27" s="15"/>
      <c r="B27" s="54" t="s">
        <v>8</v>
      </c>
      <c r="C27" s="53">
        <f>10*C26/5</f>
        <v>0</v>
      </c>
      <c r="D27" s="18"/>
      <c r="E27" s="12"/>
      <c r="F27" s="14"/>
      <c r="G27" s="39"/>
      <c r="H27" s="14"/>
      <c r="I27" s="14"/>
      <c r="J27" s="40"/>
      <c r="K27" s="12"/>
      <c r="L27" s="12"/>
      <c r="M27" s="12"/>
    </row>
    <row r="28" spans="3:13" ht="15.75" thickBot="1">
      <c r="C28" s="18"/>
      <c r="D28" s="18"/>
      <c r="E28" s="12"/>
      <c r="F28" s="14"/>
      <c r="G28" s="41"/>
      <c r="H28" s="42"/>
      <c r="I28" s="42"/>
      <c r="J28" s="43"/>
      <c r="K28" s="12"/>
      <c r="L28" s="12"/>
      <c r="M28" s="12"/>
    </row>
    <row r="29" spans="3:13" ht="15">
      <c r="C29" s="18"/>
      <c r="D29" s="18"/>
      <c r="E29" s="12"/>
      <c r="F29" s="14"/>
      <c r="G29" s="12"/>
      <c r="H29" s="12"/>
      <c r="I29" s="12"/>
      <c r="J29" s="12"/>
      <c r="K29" s="12"/>
      <c r="L29" s="12"/>
      <c r="M29" s="12"/>
    </row>
    <row r="30" spans="3:13" ht="15">
      <c r="C30" s="18"/>
      <c r="D30" s="18"/>
      <c r="E30" s="12"/>
      <c r="F30" s="14"/>
      <c r="G30" s="12"/>
      <c r="H30" s="12"/>
      <c r="I30" s="12"/>
      <c r="J30" s="12"/>
      <c r="K30" s="12"/>
      <c r="L30" s="12"/>
      <c r="M30" s="12"/>
    </row>
    <row r="31" spans="3:13" ht="15">
      <c r="C31" s="18"/>
      <c r="D31" s="18"/>
      <c r="E31" s="12"/>
      <c r="F31" s="14"/>
      <c r="G31" s="12"/>
      <c r="H31" s="12"/>
      <c r="I31" s="12"/>
      <c r="J31" s="12"/>
      <c r="K31" s="12"/>
      <c r="L31" s="12"/>
      <c r="M31" s="12"/>
    </row>
    <row r="32" spans="3:13" ht="15">
      <c r="C32" s="18"/>
      <c r="D32" s="18"/>
      <c r="E32" s="12"/>
      <c r="F32" s="14"/>
      <c r="G32" s="12"/>
      <c r="H32" s="12"/>
      <c r="I32" s="12"/>
      <c r="J32" s="12"/>
      <c r="K32" s="12"/>
      <c r="L32" s="12"/>
      <c r="M32" s="12"/>
    </row>
    <row r="33" spans="3:13" ht="15">
      <c r="C33" s="18"/>
      <c r="D33" s="18"/>
      <c r="E33" s="12"/>
      <c r="F33" s="14"/>
      <c r="G33" s="12"/>
      <c r="H33" s="12"/>
      <c r="I33" s="12"/>
      <c r="J33" s="12"/>
      <c r="K33" s="12"/>
      <c r="L33" s="12"/>
      <c r="M33" s="12"/>
    </row>
  </sheetData>
  <sheetProtection password="CC70" sheet="1" objects="1" scenarios="1"/>
  <mergeCells count="8">
    <mergeCell ref="A26:B26"/>
    <mergeCell ref="F2:I2"/>
    <mergeCell ref="B15:K15"/>
    <mergeCell ref="B16:K16"/>
    <mergeCell ref="B17:K17"/>
    <mergeCell ref="B18:K18"/>
    <mergeCell ref="B19:K19"/>
    <mergeCell ref="B20:K20"/>
  </mergeCells>
  <conditionalFormatting sqref="L16:L20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9" r:id="rId4"/>
  <headerFooter alignWithMargins="0">
    <oddHeader>&amp;L&amp;P&amp;CVERIFICA RETI 
COMPRENSIONE &amp;R&amp;D</oddHeader>
  </headerFooter>
  <rowBreaks count="1" manualBreakCount="1">
    <brk id="28" min="2" max="11" man="1"/>
  </rowBreaks>
  <colBreaks count="1" manualBreakCount="1">
    <brk id="13" max="56" man="1"/>
  </colBreaks>
  <drawing r:id="rId3"/>
  <legacyDrawing r:id="rId2"/>
  <oleObjects>
    <oleObject progId="MSDraw" shapeId="33063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C1:H1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5.8515625" style="13" customWidth="1"/>
    <col min="3" max="3" width="4.140625" style="19" customWidth="1"/>
    <col min="4" max="4" width="10.421875" style="19" customWidth="1"/>
    <col min="5" max="5" width="4.57421875" style="13" customWidth="1"/>
    <col min="6" max="16384" width="9.140625" style="13" customWidth="1"/>
  </cols>
  <sheetData>
    <row r="1" spans="3:6" ht="15.75">
      <c r="C1" s="13"/>
      <c r="D1" s="18"/>
      <c r="E1" s="17" t="s">
        <v>19</v>
      </c>
      <c r="F1" s="12"/>
    </row>
    <row r="2" spans="3:6" ht="15.75">
      <c r="C2" s="17"/>
      <c r="D2" s="18"/>
      <c r="E2" s="12"/>
      <c r="F2" s="12"/>
    </row>
    <row r="3" spans="3:6" ht="15.75">
      <c r="C3" s="17"/>
      <c r="D3" s="18"/>
      <c r="E3" s="12"/>
      <c r="F3" s="12"/>
    </row>
    <row r="4" spans="3:7" ht="15.75">
      <c r="C4" s="17"/>
      <c r="D4" s="18"/>
      <c r="E4" s="12"/>
      <c r="F4" s="12"/>
      <c r="G4" s="19"/>
    </row>
    <row r="5" spans="3:8" ht="15">
      <c r="C5" s="13"/>
      <c r="D5" s="13"/>
      <c r="E5" s="18"/>
      <c r="F5" s="12"/>
      <c r="H5" s="20"/>
    </row>
    <row r="6" spans="3:8" ht="15">
      <c r="C6" s="65" t="s">
        <v>20</v>
      </c>
      <c r="D6" s="66"/>
      <c r="E6" s="15" t="str">
        <f>IF('D1'!J$30="a","si",IF('D1'!J$30="b","si",IF('D1'!J$30="c","si",IF('D1'!J$30="d","si","no"))))</f>
        <v>no</v>
      </c>
      <c r="F6" s="12"/>
      <c r="H6" s="20"/>
    </row>
    <row r="7" spans="3:8" ht="15">
      <c r="C7" s="65" t="s">
        <v>21</v>
      </c>
      <c r="D7" s="66"/>
      <c r="E7" s="15" t="str">
        <f>IF('D2'!J$30="a","si",IF('D2'!J$30="b","si",IF('D2'!J$30="c","si",IF('D2'!J$30="d","si","no"))))</f>
        <v>no</v>
      </c>
      <c r="F7" s="12"/>
      <c r="H7" s="20"/>
    </row>
    <row r="8" spans="3:8" ht="15">
      <c r="C8" s="65" t="s">
        <v>22</v>
      </c>
      <c r="D8" s="66"/>
      <c r="E8" s="15" t="str">
        <f>IF('D3'!J$30="a","si",IF('D3'!J$30="b","si",IF('D3'!J$30="c","si",IF('D3'!J$30="d","si","no"))))</f>
        <v>no</v>
      </c>
      <c r="F8" s="12"/>
      <c r="H8" s="20"/>
    </row>
    <row r="9" spans="3:8" ht="15">
      <c r="C9" s="65" t="s">
        <v>23</v>
      </c>
      <c r="D9" s="66"/>
      <c r="E9" s="15" t="str">
        <f>IF('D4'!J$30="a","si",IF('D4'!J$30="b","si",IF('D4'!J$30="c","si",IF('D4'!J$30="d","si","no"))))</f>
        <v>no</v>
      </c>
      <c r="F9" s="12"/>
      <c r="H9" s="20"/>
    </row>
    <row r="10" spans="3:8" ht="15">
      <c r="C10" s="65" t="s">
        <v>24</v>
      </c>
      <c r="D10" s="66"/>
      <c r="E10" s="15" t="str">
        <f>IF('D5'!J$30="a","si",IF('D5'!J$30="b","si",IF('D5'!J$30="c","si",IF('D5'!J$30="d","si","no"))))</f>
        <v>no</v>
      </c>
      <c r="F10" s="12"/>
      <c r="H10" s="20"/>
    </row>
    <row r="11" spans="3:8" ht="12.75">
      <c r="C11" s="13"/>
      <c r="D11" s="13"/>
      <c r="H11" s="20"/>
    </row>
    <row r="12" ht="12.75">
      <c r="H12" s="20"/>
    </row>
  </sheetData>
  <sheetProtection password="CC70" sheet="1" objects="1" scenarios="1"/>
  <mergeCells count="5">
    <mergeCell ref="C10:D10"/>
    <mergeCell ref="C6:D6"/>
    <mergeCell ref="C7:D7"/>
    <mergeCell ref="C8:D8"/>
    <mergeCell ref="C9:D9"/>
  </mergeCells>
  <hyperlinks>
    <hyperlink ref="C6" location="'D1'!A1" tooltip="domanda n.1" display="DOMANDA N. 1"/>
    <hyperlink ref="C7" location="'D2'!A1" display="DOMANDA N. 2"/>
    <hyperlink ref="C8" location="'D3'!A1" display="DOMANDA N. 3"/>
    <hyperlink ref="C10" location="'D5'!A1" display="DOMANDA N. 5"/>
    <hyperlink ref="C9" location="'D4'!A1" display="DOMANDA N. 4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80" r:id="rId4"/>
  <headerFooter alignWithMargins="0">
    <oddHeader>&amp;CVERIFICA UD.1_4
SISTEMI AUTOMAZIONE &amp;R&amp;D</oddHeader>
  </headerFooter>
  <drawing r:id="rId3"/>
  <legacyDrawing r:id="rId2"/>
  <oleObjects>
    <oleObject progId="MSDraw" shapeId="3167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Utente Windows</cp:lastModifiedBy>
  <cp:lastPrinted>2008-02-02T18:25:03Z</cp:lastPrinted>
  <dcterms:created xsi:type="dcterms:W3CDTF">2002-10-23T19:11:31Z</dcterms:created>
  <dcterms:modified xsi:type="dcterms:W3CDTF">2020-04-12T13:47:24Z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