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65506" windowWidth="10185" windowHeight="8085" tabRatio="888" activeTab="2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Riepilo" sheetId="8" r:id="rId8"/>
    <sheet name="punt" sheetId="9" r:id="rId9"/>
  </sheets>
  <definedNames>
    <definedName name="_xlnm.Print_Area" localSheetId="8">'punt'!$A$1:$L$26</definedName>
    <definedName name="_xlnm.Print_Area" localSheetId="7">'Riepilo'!$A$1:$O$18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<sst xmlns="http://schemas.openxmlformats.org/spreadsheetml/2006/main" count="39" uniqueCount="33">
  <si>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t>COGNOME E NOME</t>
  </si>
  <si>
    <t xml:space="preserve">CLASSE </t>
  </si>
  <si>
    <t>DATA</t>
  </si>
  <si>
    <t xml:space="preserve">NOTA: </t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</si>
  <si>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o…..</t>
    </r>
    <r>
      <rPr>
        <sz val="10"/>
        <rFont val="Arial"/>
        <family val="0"/>
      </rPr>
      <t xml:space="preserve"> nella casella indicata dal rettangolo)</t>
    </r>
  </si>
  <si>
    <t>punt</t>
  </si>
  <si>
    <t>Voto decimale</t>
  </si>
  <si>
    <t>firma di accettazione</t>
  </si>
  <si>
    <t>scelta</t>
  </si>
  <si>
    <t>voto</t>
  </si>
  <si>
    <t>punteggio</t>
  </si>
  <si>
    <t>totale punt</t>
  </si>
  <si>
    <t>UNITA' DIDATTICA</t>
  </si>
  <si>
    <t xml:space="preserve">Unità Didattica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</si>
  <si>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</si>
  <si>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</si>
  <si>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</si>
  <si>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</si>
  <si>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</si>
  <si>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</si>
  <si>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</si>
  <si>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</si>
  <si>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r>
      <t xml:space="preserve">La tua scelta è (digitare </t>
    </r>
    <r>
      <rPr>
        <b/>
        <sz val="10"/>
        <color indexed="10"/>
        <rFont val="Arial"/>
        <family val="2"/>
      </rPr>
      <t xml:space="preserve">a </t>
    </r>
    <r>
      <rPr>
        <b/>
        <sz val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b </t>
    </r>
    <r>
      <rPr>
        <b/>
        <sz val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c</t>
    </r>
    <r>
      <rPr>
        <sz val="10"/>
        <rFont val="Arial"/>
        <family val="0"/>
      </rPr>
      <t xml:space="preserve"> ….. nella casella indicata dal rettangolo)</t>
    </r>
  </si>
  <si>
    <t>POTENZA ELETTRICA: CONOSCENZA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</si>
  <si>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</si>
  <si>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</si>
  <si>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r>
      <t xml:space="preserve">Voto decimale massimo </t>
    </r>
    <r>
      <rPr>
        <b/>
        <sz val="14"/>
        <rFont val="Comic Sans MS"/>
        <family val="4"/>
      </rPr>
      <t>8</t>
    </r>
  </si>
  <si>
    <t>zim</t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</si>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</sst>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2"/>
      <color indexed="4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b/>
      <i/>
      <sz val="14"/>
      <color indexed="10"/>
      <name val="Arial"/>
      <family val="2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 vertical="top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5" fillId="33" borderId="0" xfId="36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36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36" applyFont="1" applyFill="1" applyAlignment="1" applyProtection="1">
      <alignment/>
      <protection/>
    </xf>
    <xf numFmtId="0" fontId="9" fillId="34" borderId="0" xfId="0" applyFont="1" applyFill="1" applyBorder="1" applyAlignment="1">
      <alignment/>
    </xf>
    <xf numFmtId="14" fontId="8" fillId="35" borderId="0" xfId="0" applyNumberFormat="1" applyFont="1" applyFill="1" applyAlignment="1">
      <alignment/>
    </xf>
    <xf numFmtId="16" fontId="8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8" fillId="36" borderId="11" xfId="0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16" fillId="33" borderId="13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/>
      <protection hidden="1"/>
    </xf>
    <xf numFmtId="0" fontId="16" fillId="33" borderId="15" xfId="0" applyFont="1" applyFill="1" applyBorder="1" applyAlignment="1" applyProtection="1">
      <alignment/>
      <protection hidden="1"/>
    </xf>
    <xf numFmtId="0" fontId="16" fillId="33" borderId="16" xfId="0" applyFont="1" applyFill="1" applyBorder="1" applyAlignment="1" applyProtection="1">
      <alignment/>
      <protection hidden="1"/>
    </xf>
    <xf numFmtId="0" fontId="16" fillId="33" borderId="17" xfId="0" applyFont="1" applyFill="1" applyBorder="1" applyAlignment="1" applyProtection="1">
      <alignment/>
      <protection hidden="1"/>
    </xf>
    <xf numFmtId="0" fontId="16" fillId="33" borderId="10" xfId="0" applyFont="1" applyFill="1" applyBorder="1" applyAlignment="1" applyProtection="1">
      <alignment/>
      <protection hidden="1"/>
    </xf>
    <xf numFmtId="0" fontId="16" fillId="33" borderId="18" xfId="0" applyFont="1" applyFill="1" applyBorder="1" applyAlignment="1" applyProtection="1">
      <alignment/>
      <protection hidden="1"/>
    </xf>
    <xf numFmtId="0" fontId="16" fillId="33" borderId="19" xfId="0" applyFont="1" applyFill="1" applyBorder="1" applyAlignment="1" applyProtection="1">
      <alignment/>
      <protection hidden="1"/>
    </xf>
    <xf numFmtId="0" fontId="16" fillId="33" borderId="2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1" fillId="37" borderId="11" xfId="0" applyFont="1" applyFill="1" applyBorder="1" applyAlignment="1" applyProtection="1">
      <alignment/>
      <protection hidden="1"/>
    </xf>
    <xf numFmtId="14" fontId="11" fillId="37" borderId="11" xfId="0" applyNumberFormat="1" applyFont="1" applyFill="1" applyBorder="1" applyAlignment="1" applyProtection="1">
      <alignment/>
      <protection hidden="1"/>
    </xf>
    <xf numFmtId="0" fontId="11" fillId="37" borderId="11" xfId="0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9" fillId="33" borderId="0" xfId="0" applyFont="1" applyFill="1" applyAlignment="1">
      <alignment/>
    </xf>
    <xf numFmtId="0" fontId="8" fillId="36" borderId="21" xfId="0" applyFont="1" applyFill="1" applyBorder="1" applyAlignment="1" applyProtection="1">
      <alignment/>
      <protection locked="0"/>
    </xf>
    <xf numFmtId="0" fontId="8" fillId="36" borderId="22" xfId="0" applyFont="1" applyFill="1" applyBorder="1" applyAlignment="1" applyProtection="1">
      <alignment/>
      <protection locked="0"/>
    </xf>
    <xf numFmtId="0" fontId="8" fillId="36" borderId="23" xfId="0" applyFont="1" applyFill="1" applyBorder="1" applyAlignment="1" applyProtection="1">
      <alignment/>
      <protection locked="0"/>
    </xf>
    <xf numFmtId="0" fontId="9" fillId="35" borderId="0" xfId="0" applyFont="1" applyFill="1" applyAlignment="1">
      <alignment/>
    </xf>
    <xf numFmtId="0" fontId="5" fillId="33" borderId="0" xfId="36" applyFill="1" applyAlignment="1" applyProtection="1">
      <alignment/>
      <protection/>
    </xf>
    <xf numFmtId="0" fontId="5" fillId="33" borderId="17" xfId="36" applyFill="1" applyBorder="1" applyAlignment="1" applyProtection="1">
      <alignment/>
      <protection/>
    </xf>
    <xf numFmtId="0" fontId="5" fillId="33" borderId="0" xfId="36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right"/>
      <protection hidden="1"/>
    </xf>
    <xf numFmtId="0" fontId="11" fillId="37" borderId="21" xfId="0" applyFont="1" applyFill="1" applyBorder="1" applyAlignment="1" applyProtection="1">
      <alignment/>
      <protection hidden="1"/>
    </xf>
    <xf numFmtId="0" fontId="11" fillId="37" borderId="22" xfId="0" applyFont="1" applyFill="1" applyBorder="1" applyAlignment="1" applyProtection="1">
      <alignment/>
      <protection hidden="1"/>
    </xf>
    <xf numFmtId="0" fontId="11" fillId="37" borderId="23" xfId="0" applyFont="1" applyFill="1" applyBorder="1" applyAlignment="1" applyProtection="1">
      <alignment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'D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'D4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'D5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Riepil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pun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57150</xdr:rowOff>
    </xdr:from>
    <xdr:to>
      <xdr:col>14</xdr:col>
      <xdr:colOff>57150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886200" y="57150"/>
          <a:ext cx="2657475" cy="14859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TECNICA PROFESSIONALE
</a:t>
          </a:r>
          <a:r>
            <a:rPr lang="en-US" cap="none" sz="1000" b="1" i="0" u="none" baseline="0">
              <a:solidFill>
                <a:srgbClr val="000000"/>
              </a:solidFill>
            </a:rPr>
            <a:t>elettrotecnica</a:t>
          </a:r>
        </a:p>
      </xdr:txBody>
    </xdr:sp>
    <xdr:clientData/>
  </xdr:twoCellAnchor>
  <xdr:twoCellAnchor>
    <xdr:from>
      <xdr:col>17</xdr:col>
      <xdr:colOff>152400</xdr:colOff>
      <xdr:row>16</xdr:row>
      <xdr:rowOff>9525</xdr:rowOff>
    </xdr:from>
    <xdr:to>
      <xdr:col>17</xdr:col>
      <xdr:colOff>438150</xdr:colOff>
      <xdr:row>16</xdr:row>
      <xdr:rowOff>133350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7239000" y="3076575"/>
          <a:ext cx="285750" cy="123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17</xdr:row>
      <xdr:rowOff>95250</xdr:rowOff>
    </xdr:from>
    <xdr:to>
      <xdr:col>17</xdr:col>
      <xdr:colOff>466725</xdr:colOff>
      <xdr:row>18</xdr:row>
      <xdr:rowOff>76200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7277100" y="3324225"/>
          <a:ext cx="276225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19</xdr:row>
      <xdr:rowOff>38100</xdr:rowOff>
    </xdr:from>
    <xdr:to>
      <xdr:col>17</xdr:col>
      <xdr:colOff>466725</xdr:colOff>
      <xdr:row>20</xdr:row>
      <xdr:rowOff>95250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7277100" y="3590925"/>
          <a:ext cx="276225" cy="2190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21</xdr:row>
      <xdr:rowOff>47625</xdr:rowOff>
    </xdr:from>
    <xdr:to>
      <xdr:col>17</xdr:col>
      <xdr:colOff>485775</xdr:colOff>
      <xdr:row>23</xdr:row>
      <xdr:rowOff>28575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7315200" y="3924300"/>
          <a:ext cx="257175" cy="3048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5</xdr:row>
      <xdr:rowOff>142875</xdr:rowOff>
    </xdr:from>
    <xdr:to>
      <xdr:col>9</xdr:col>
      <xdr:colOff>57150</xdr:colOff>
      <xdr:row>7</xdr:row>
      <xdr:rowOff>19050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0953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14</xdr:row>
      <xdr:rowOff>57150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17</xdr:row>
      <xdr:rowOff>47625</xdr:rowOff>
    </xdr:from>
    <xdr:to>
      <xdr:col>1</xdr:col>
      <xdr:colOff>600075</xdr:colOff>
      <xdr:row>17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6250" y="3800475"/>
          <a:ext cx="733425" cy="171450"/>
        </a:xfrm>
        <a:prstGeom prst="rightArrow">
          <a:avLst>
            <a:gd name="adj" fmla="val 3393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1114425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0</xdr:row>
      <xdr:rowOff>57150</xdr:rowOff>
    </xdr:from>
    <xdr:to>
      <xdr:col>11</xdr:col>
      <xdr:colOff>161925</xdr:colOff>
      <xdr:row>1</xdr:row>
      <xdr:rowOff>209550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571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571500</xdr:colOff>
      <xdr:row>21</xdr:row>
      <xdr:rowOff>38100</xdr:rowOff>
    </xdr:to>
    <xdr:sp>
      <xdr:nvSpPr>
        <xdr:cNvPr id="7" name="AutoShape 9">
          <a:hlinkClick r:id="rId6"/>
        </xdr:cNvPr>
        <xdr:cNvSpPr>
          <a:spLocks/>
        </xdr:cNvSpPr>
      </xdr:nvSpPr>
      <xdr:spPr>
        <a:xfrm>
          <a:off x="3848100" y="4248150"/>
          <a:ext cx="571500" cy="361950"/>
        </a:xfrm>
        <a:prstGeom prst="rightArrow">
          <a:avLst>
            <a:gd name="adj" fmla="val 2554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 anchor="b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9</xdr:col>
      <xdr:colOff>266700</xdr:colOff>
      <xdr:row>13</xdr:row>
      <xdr:rowOff>180975</xdr:rowOff>
    </xdr:from>
    <xdr:to>
      <xdr:col>10</xdr:col>
      <xdr:colOff>247650</xdr:colOff>
      <xdr:row>15</xdr:row>
      <xdr:rowOff>38100</xdr:rowOff>
    </xdr:to>
    <xdr:sp>
      <xdr:nvSpPr>
        <xdr:cNvPr id="8" name="AutoShape 9">
          <a:hlinkClick r:id="rId7"/>
        </xdr:cNvPr>
        <xdr:cNvSpPr>
          <a:spLocks/>
        </xdr:cNvSpPr>
      </xdr:nvSpPr>
      <xdr:spPr>
        <a:xfrm>
          <a:off x="5962650" y="2981325"/>
          <a:ext cx="571500" cy="428625"/>
        </a:xfrm>
        <a:prstGeom prst="rightArrow">
          <a:avLst>
            <a:gd name="adj" fmla="val 2554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 anchor="b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133350</xdr:rowOff>
    </xdr:from>
    <xdr:to>
      <xdr:col>5</xdr:col>
      <xdr:colOff>228600</xdr:colOff>
      <xdr:row>14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33400" y="619125"/>
          <a:ext cx="2743200" cy="1695450"/>
        </a:xfrm>
        <a:prstGeom prst="foldedCorner">
          <a:avLst>
            <a:gd name="adj" fmla="val 39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L’unità di misura dell’energia è: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coulomb
</a:t>
          </a:r>
          <a:r>
            <a:rPr lang="en-US" cap="none" sz="1400" b="0" i="0" u="none" baseline="0">
              <a:solidFill>
                <a:srgbClr val="000000"/>
              </a:solidFill>
            </a:rPr>
            <a:t>b) joule
</a:t>
          </a:r>
          <a:r>
            <a:rPr lang="en-US" cap="none" sz="1400" b="0" i="0" u="none" baseline="0">
              <a:solidFill>
                <a:srgbClr val="000000"/>
              </a:solidFill>
            </a:rPr>
            <a:t>c) watt
</a:t>
          </a:r>
          <a:r>
            <a:rPr lang="en-US" cap="none" sz="1400" b="0" i="0" u="none" baseline="0">
              <a:solidFill>
                <a:srgbClr val="000000"/>
              </a:solidFill>
            </a:rPr>
            <a:t>d) kilowattora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28575</xdr:rowOff>
    </xdr:from>
    <xdr:to>
      <xdr:col>10</xdr:col>
      <xdr:colOff>600075</xdr:colOff>
      <xdr:row>30</xdr:row>
      <xdr:rowOff>28575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72200" y="4562475"/>
          <a:ext cx="523875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304800</xdr:colOff>
      <xdr:row>2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561975" y="47625"/>
          <a:ext cx="1571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66675</xdr:rowOff>
    </xdr:from>
    <xdr:to>
      <xdr:col>14</xdr:col>
      <xdr:colOff>428625</xdr:colOff>
      <xdr:row>2</xdr:row>
      <xdr:rowOff>95250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6</xdr:col>
      <xdr:colOff>171450</xdr:colOff>
      <xdr:row>16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09600" y="619125"/>
          <a:ext cx="3219450" cy="20002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L’unità pratica dell’energia elettrica è: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joule
</a:t>
          </a:r>
          <a:r>
            <a:rPr lang="en-US" cap="none" sz="1400" b="0" i="0" u="none" baseline="0">
              <a:solidFill>
                <a:srgbClr val="000000"/>
              </a:solidFill>
            </a:rPr>
            <a:t>b) watt
</a:t>
          </a:r>
          <a:r>
            <a:rPr lang="en-US" cap="none" sz="1400" b="0" i="0" u="none" baseline="0">
              <a:solidFill>
                <a:srgbClr val="000000"/>
              </a:solidFill>
            </a:rPr>
            <a:t>c) kilowattora
</a:t>
          </a:r>
          <a:r>
            <a:rPr lang="en-US" cap="none" sz="1400" b="0" i="0" u="none" baseline="0">
              <a:solidFill>
                <a:srgbClr val="000000"/>
              </a:solidFill>
            </a:rPr>
            <a:t>d) kilocaloria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3</xdr:col>
      <xdr:colOff>219075</xdr:colOff>
      <xdr:row>2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4762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DOMANDA N.2</a:t>
          </a:r>
        </a:p>
      </xdr:txBody>
    </xdr:sp>
    <xdr:clientData/>
  </xdr:twoCellAnchor>
  <xdr:twoCellAnchor editAs="oneCell">
    <xdr:from>
      <xdr:col>13</xdr:col>
      <xdr:colOff>314325</xdr:colOff>
      <xdr:row>0</xdr:row>
      <xdr:rowOff>47625</xdr:rowOff>
    </xdr:from>
    <xdr:to>
      <xdr:col>14</xdr:col>
      <xdr:colOff>552450</xdr:colOff>
      <xdr:row>2</xdr:row>
      <xdr:rowOff>76200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28</xdr:row>
      <xdr:rowOff>85725</xdr:rowOff>
    </xdr:from>
    <xdr:to>
      <xdr:col>11</xdr:col>
      <xdr:colOff>19050</xdr:colOff>
      <xdr:row>30</xdr:row>
      <xdr:rowOff>133350</xdr:rowOff>
    </xdr:to>
    <xdr:sp>
      <xdr:nvSpPr>
        <xdr:cNvPr id="9" name="AutoShape 18">
          <a:hlinkClick r:id="rId6"/>
        </xdr:cNvPr>
        <xdr:cNvSpPr>
          <a:spLocks/>
        </xdr:cNvSpPr>
      </xdr:nvSpPr>
      <xdr:spPr>
        <a:xfrm>
          <a:off x="6200775" y="4619625"/>
          <a:ext cx="523875" cy="4191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57150</xdr:rowOff>
    </xdr:from>
    <xdr:to>
      <xdr:col>5</xdr:col>
      <xdr:colOff>542925</xdr:colOff>
      <xdr:row>15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81025" y="542925"/>
          <a:ext cx="3009900" cy="1962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L’unità di misura della massa è: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grammo 
</a:t>
          </a:r>
          <a:r>
            <a:rPr lang="en-US" cap="none" sz="1400" b="0" i="0" u="none" baseline="0">
              <a:solidFill>
                <a:srgbClr val="000000"/>
              </a:solidFill>
            </a:rPr>
            <a:t>b) tonnellata
</a:t>
          </a:r>
          <a:r>
            <a:rPr lang="en-US" cap="none" sz="1400" b="0" i="0" u="none" baseline="0">
              <a:solidFill>
                <a:srgbClr val="000000"/>
              </a:solidFill>
            </a:rPr>
            <a:t>c) libbra
</a:t>
          </a:r>
          <a:r>
            <a:rPr lang="en-US" cap="none" sz="1400" b="0" i="0" u="none" baseline="0">
              <a:solidFill>
                <a:srgbClr val="000000"/>
              </a:solidFill>
            </a:rPr>
            <a:t>d) kilogrammo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70585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73442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71537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73442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3</xdr:col>
      <xdr:colOff>304800</xdr:colOff>
      <xdr:row>1</xdr:row>
      <xdr:rowOff>152400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38100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DOMANDA N.3</a:t>
          </a:r>
        </a:p>
      </xdr:txBody>
    </xdr:sp>
    <xdr:clientData/>
  </xdr:twoCellAnchor>
  <xdr:twoCellAnchor editAs="oneCell">
    <xdr:from>
      <xdr:col>13</xdr:col>
      <xdr:colOff>333375</xdr:colOff>
      <xdr:row>1</xdr:row>
      <xdr:rowOff>85725</xdr:rowOff>
    </xdr:from>
    <xdr:to>
      <xdr:col>14</xdr:col>
      <xdr:colOff>571500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28</xdr:row>
      <xdr:rowOff>38100</xdr:rowOff>
    </xdr:from>
    <xdr:to>
      <xdr:col>11</xdr:col>
      <xdr:colOff>161925</xdr:colOff>
      <xdr:row>30</xdr:row>
      <xdr:rowOff>85725</xdr:rowOff>
    </xdr:to>
    <xdr:sp>
      <xdr:nvSpPr>
        <xdr:cNvPr id="9" name="AutoShape 18">
          <a:hlinkClick r:id="rId6"/>
        </xdr:cNvPr>
        <xdr:cNvSpPr>
          <a:spLocks/>
        </xdr:cNvSpPr>
      </xdr:nvSpPr>
      <xdr:spPr>
        <a:xfrm>
          <a:off x="6400800" y="4572000"/>
          <a:ext cx="523875" cy="4191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76200</xdr:rowOff>
    </xdr:from>
    <xdr:to>
      <xdr:col>8</xdr:col>
      <xdr:colOff>209550</xdr:colOff>
      <xdr:row>15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71500" y="561975"/>
          <a:ext cx="4514850" cy="1962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Come si chiama lo strumento che misura la potenza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Potenziometro
</a:t>
          </a:r>
          <a:r>
            <a:rPr lang="en-US" cap="none" sz="1400" b="0" i="0" u="none" baseline="0">
              <a:solidFill>
                <a:srgbClr val="000000"/>
              </a:solidFill>
            </a:rPr>
            <a:t>b) Volt-amperometro
</a:t>
          </a:r>
          <a:r>
            <a:rPr lang="en-US" cap="none" sz="1400" b="0" i="0" u="none" baseline="0">
              <a:solidFill>
                <a:srgbClr val="000000"/>
              </a:solidFill>
            </a:rPr>
            <a:t>c) Calorimetro
</a:t>
          </a:r>
          <a:r>
            <a:rPr lang="en-US" cap="none" sz="1400" b="0" i="0" u="none" baseline="0">
              <a:solidFill>
                <a:srgbClr val="000000"/>
              </a:solidFill>
            </a:rPr>
            <a:t>d) Wattmetro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28575</xdr:rowOff>
    </xdr:from>
    <xdr:to>
      <xdr:col>3</xdr:col>
      <xdr:colOff>295275</xdr:colOff>
      <xdr:row>1</xdr:row>
      <xdr:rowOff>142875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0075" y="28575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DOMANDA N.4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28</xdr:row>
      <xdr:rowOff>38100</xdr:rowOff>
    </xdr:from>
    <xdr:to>
      <xdr:col>11</xdr:col>
      <xdr:colOff>85725</xdr:colOff>
      <xdr:row>30</xdr:row>
      <xdr:rowOff>85725</xdr:rowOff>
    </xdr:to>
    <xdr:sp>
      <xdr:nvSpPr>
        <xdr:cNvPr id="9" name="AutoShape 18">
          <a:hlinkClick r:id="rId6"/>
        </xdr:cNvPr>
        <xdr:cNvSpPr>
          <a:spLocks/>
        </xdr:cNvSpPr>
      </xdr:nvSpPr>
      <xdr:spPr>
        <a:xfrm>
          <a:off x="6267450" y="4572000"/>
          <a:ext cx="523875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66675</xdr:rowOff>
    </xdr:from>
    <xdr:to>
      <xdr:col>9</xdr:col>
      <xdr:colOff>180975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71500" y="552450"/>
          <a:ext cx="5095875" cy="1866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rendimento di un apparecchio viene indicato con la lettera: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alfa
</a:t>
          </a:r>
          <a:r>
            <a:rPr lang="en-US" cap="none" sz="1400" b="0" i="0" u="none" baseline="0">
              <a:solidFill>
                <a:srgbClr val="000000"/>
              </a:solidFill>
            </a:rPr>
            <a:t>b) delta
</a:t>
          </a:r>
          <a:r>
            <a:rPr lang="en-US" cap="none" sz="1400" b="0" i="0" u="none" baseline="0">
              <a:solidFill>
                <a:srgbClr val="000000"/>
              </a:solidFill>
            </a:rPr>
            <a:t>c) eta
</a:t>
          </a:r>
          <a:r>
            <a:rPr lang="en-US" cap="none" sz="1400" b="0" i="0" u="none" baseline="0">
              <a:solidFill>
                <a:srgbClr val="000000"/>
              </a:solidFill>
            </a:rPr>
            <a:t>d) ni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28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29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30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31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38100</xdr:rowOff>
    </xdr:from>
    <xdr:to>
      <xdr:col>3</xdr:col>
      <xdr:colOff>295275</xdr:colOff>
      <xdr:row>1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90550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N.5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47625</xdr:rowOff>
    </xdr:from>
    <xdr:to>
      <xdr:col>11</xdr:col>
      <xdr:colOff>104775</xdr:colOff>
      <xdr:row>30</xdr:row>
      <xdr:rowOff>95250</xdr:rowOff>
    </xdr:to>
    <xdr:sp>
      <xdr:nvSpPr>
        <xdr:cNvPr id="9" name="AutoShape 35">
          <a:hlinkClick r:id="rId6"/>
        </xdr:cNvPr>
        <xdr:cNvSpPr>
          <a:spLocks/>
        </xdr:cNvSpPr>
      </xdr:nvSpPr>
      <xdr:spPr>
        <a:xfrm>
          <a:off x="6286500" y="4581525"/>
          <a:ext cx="523875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53911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6</xdr:col>
      <xdr:colOff>114300</xdr:colOff>
      <xdr:row>5</xdr:row>
      <xdr:rowOff>9525</xdr:rowOff>
    </xdr:from>
    <xdr:to>
      <xdr:col>6</xdr:col>
      <xdr:colOff>400050</xdr:colOff>
      <xdr:row>5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321945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142875</xdr:rowOff>
    </xdr:from>
    <xdr:to>
      <xdr:col>6</xdr:col>
      <xdr:colOff>400050</xdr:colOff>
      <xdr:row>9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228975" y="1495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6</xdr:col>
      <xdr:colOff>142875</xdr:colOff>
      <xdr:row>9</xdr:row>
      <xdr:rowOff>152400</xdr:rowOff>
    </xdr:from>
    <xdr:to>
      <xdr:col>6</xdr:col>
      <xdr:colOff>381000</xdr:colOff>
      <xdr:row>11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3248025" y="1885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5</xdr:col>
      <xdr:colOff>571500</xdr:colOff>
      <xdr:row>0</xdr:row>
      <xdr:rowOff>142875</xdr:rowOff>
    </xdr:from>
    <xdr:to>
      <xdr:col>7</xdr:col>
      <xdr:colOff>228600</xdr:colOff>
      <xdr:row>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76575" y="1428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95250</xdr:rowOff>
    </xdr:from>
    <xdr:to>
      <xdr:col>6</xdr:col>
      <xdr:colOff>523875</xdr:colOff>
      <xdr:row>14</xdr:row>
      <xdr:rowOff>85725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3105150" y="2400300"/>
          <a:ext cx="523875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9525</xdr:rowOff>
    </xdr:from>
    <xdr:to>
      <xdr:col>11</xdr:col>
      <xdr:colOff>400050</xdr:colOff>
      <xdr:row>5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353175" y="12954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7</xdr:row>
      <xdr:rowOff>142875</xdr:rowOff>
    </xdr:from>
    <xdr:to>
      <xdr:col>11</xdr:col>
      <xdr:colOff>400050</xdr:colOff>
      <xdr:row>9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362700" y="1933575"/>
          <a:ext cx="276225" cy="4095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11</xdr:col>
      <xdr:colOff>142875</xdr:colOff>
      <xdr:row>9</xdr:row>
      <xdr:rowOff>152400</xdr:rowOff>
    </xdr:from>
    <xdr:to>
      <xdr:col>11</xdr:col>
      <xdr:colOff>381000</xdr:colOff>
      <xdr:row>11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381750" y="2447925"/>
          <a:ext cx="238125" cy="4572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10</xdr:col>
      <xdr:colOff>361950</xdr:colOff>
      <xdr:row>0</xdr:row>
      <xdr:rowOff>28575</xdr:rowOff>
    </xdr:from>
    <xdr:to>
      <xdr:col>11</xdr:col>
      <xdr:colOff>600075</xdr:colOff>
      <xdr:row>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285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O14"/>
  <sheetViews>
    <sheetView defaultGridColor="0" zoomScalePageLayoutView="0" colorId="11" workbookViewId="0" topLeftCell="A1">
      <selection activeCell="T11" sqref="T11"/>
    </sheetView>
  </sheetViews>
  <sheetFormatPr defaultColWidth="9.140625" defaultRowHeight="12.75"/>
  <cols>
    <col min="1" max="9" width="9.140625" style="28" customWidth="1"/>
    <col min="10" max="17" width="3.00390625" style="28" bestFit="1" customWidth="1"/>
    <col min="18" max="16384" width="9.140625" style="28" customWidth="1"/>
  </cols>
  <sheetData>
    <row r="1" ht="15"/>
    <row r="2" ht="15"/>
    <row r="3" spans="10:15" ht="15">
      <c r="J3" s="29"/>
      <c r="K3" s="29"/>
      <c r="L3" s="29"/>
      <c r="M3" s="29"/>
      <c r="N3" s="29"/>
      <c r="O3" s="29"/>
    </row>
    <row r="4" spans="10:15" ht="15">
      <c r="J4" s="29"/>
      <c r="K4" s="29"/>
      <c r="L4" s="29"/>
      <c r="M4" s="29"/>
      <c r="N4" s="29"/>
      <c r="O4" s="29"/>
    </row>
    <row r="5" spans="10:15" ht="15">
      <c r="J5" s="29"/>
      <c r="K5" s="29"/>
      <c r="L5" s="29"/>
      <c r="M5" s="29"/>
      <c r="N5" s="29"/>
      <c r="O5" s="29"/>
    </row>
    <row r="6" spans="10:15" ht="15">
      <c r="J6" s="29"/>
      <c r="K6" s="29"/>
      <c r="L6" s="29"/>
      <c r="M6" s="29"/>
      <c r="N6" s="29"/>
      <c r="O6" s="29"/>
    </row>
    <row r="7" spans="10:15" ht="15">
      <c r="J7" s="29"/>
      <c r="K7" s="29"/>
      <c r="L7" s="29"/>
      <c r="M7" s="29"/>
      <c r="N7" s="29"/>
      <c r="O7" s="29"/>
    </row>
    <row r="8" spans="10:15" ht="15">
      <c r="J8" s="29"/>
      <c r="K8" s="29"/>
      <c r="L8" s="29"/>
      <c r="M8" s="29"/>
      <c r="N8" s="29"/>
      <c r="O8" s="29"/>
    </row>
    <row r="9" spans="10:15" ht="15">
      <c r="J9" s="29"/>
      <c r="K9" s="29"/>
      <c r="L9" s="29"/>
      <c r="M9" s="29"/>
      <c r="N9" s="29"/>
      <c r="O9" s="29"/>
    </row>
    <row r="10" spans="8:10" ht="19.5">
      <c r="H10" s="30" t="s">
        <v>12</v>
      </c>
      <c r="J10" s="29"/>
    </row>
    <row r="11" ht="15"/>
    <row r="12" ht="15">
      <c r="K12" s="29"/>
    </row>
    <row r="13" ht="16.5">
      <c r="G13" s="31" t="s">
        <v>23</v>
      </c>
    </row>
    <row r="14" spans="11:14" ht="15">
      <c r="K14" s="70"/>
      <c r="L14" s="70"/>
      <c r="M14" s="70"/>
      <c r="N14" s="70"/>
    </row>
  </sheetData>
  <sheetProtection password="CC70" sheet="1"/>
  <mergeCells count="1">
    <mergeCell ref="K14:N1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70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B1">
      <selection activeCell="H8" sqref="H8"/>
    </sheetView>
  </sheetViews>
  <sheetFormatPr defaultColWidth="9.140625" defaultRowHeight="12.75"/>
  <cols>
    <col min="1" max="3" width="9.140625" style="32" customWidth="1"/>
    <col min="4" max="4" width="12.00390625" style="32" bestFit="1" customWidth="1"/>
    <col min="5" max="8" width="9.140625" style="32" customWidth="1"/>
    <col min="9" max="9" width="9.421875" style="32" customWidth="1"/>
    <col min="10" max="10" width="8.8515625" style="32" customWidth="1"/>
    <col min="11" max="11" width="10.140625" style="32" customWidth="1"/>
    <col min="12" max="16" width="3.00390625" style="32" bestFit="1" customWidth="1"/>
    <col min="17" max="16384" width="9.140625" style="32" customWidth="1"/>
  </cols>
  <sheetData>
    <row r="1" ht="15.75" thickBot="1"/>
    <row r="2" spans="2:7" ht="17.25" thickBot="1">
      <c r="B2" s="32" t="s">
        <v>0</v>
      </c>
      <c r="D2" s="71"/>
      <c r="E2" s="72"/>
      <c r="F2" s="72"/>
      <c r="G2" s="73"/>
    </row>
    <row r="3" spans="11:16" ht="15.75" thickBot="1">
      <c r="K3" s="33"/>
      <c r="L3" s="33"/>
      <c r="M3" s="33"/>
      <c r="N3" s="33"/>
      <c r="O3" s="33"/>
      <c r="P3" s="33"/>
    </row>
    <row r="4" spans="3:16" ht="17.25" thickBot="1">
      <c r="C4" s="32" t="s">
        <v>1</v>
      </c>
      <c r="D4" s="40"/>
      <c r="K4" s="34"/>
      <c r="L4" s="33"/>
      <c r="M4" s="33"/>
      <c r="N4" s="33"/>
      <c r="O4" s="33"/>
      <c r="P4" s="33"/>
    </row>
    <row r="5" spans="11:16" ht="15">
      <c r="K5" s="34"/>
      <c r="L5" s="33"/>
      <c r="M5" s="33"/>
      <c r="N5" s="33"/>
      <c r="O5" s="33"/>
      <c r="P5" s="33"/>
    </row>
    <row r="6" spans="3:16" ht="16.5">
      <c r="C6" s="32" t="s">
        <v>2</v>
      </c>
      <c r="D6" s="35">
        <f ca="1">TODAY()</f>
        <v>43933</v>
      </c>
      <c r="K6" s="34"/>
      <c r="L6" s="33"/>
      <c r="M6" s="33"/>
      <c r="N6" s="33"/>
      <c r="O6" s="33"/>
      <c r="P6" s="33"/>
    </row>
    <row r="7" spans="11:16" ht="15">
      <c r="K7" s="34"/>
      <c r="L7" s="33"/>
      <c r="M7" s="33"/>
      <c r="N7" s="33"/>
      <c r="O7" s="33"/>
      <c r="P7" s="33"/>
    </row>
    <row r="8" spans="2:16" ht="16.5">
      <c r="B8" s="32" t="s">
        <v>13</v>
      </c>
      <c r="D8" s="36" t="str">
        <f>INIZIO!G13</f>
        <v>POTENZA ELETTRICA: CONOSCENZA</v>
      </c>
      <c r="K8" s="34"/>
      <c r="L8" s="33"/>
      <c r="M8" s="33"/>
      <c r="N8" s="33"/>
      <c r="O8" s="33"/>
      <c r="P8" s="33"/>
    </row>
    <row r="9" spans="11:16" ht="15">
      <c r="K9" s="34"/>
      <c r="L9" s="33"/>
      <c r="M9" s="33"/>
      <c r="N9" s="33"/>
      <c r="O9" s="33"/>
      <c r="P9" s="33"/>
    </row>
    <row r="10" spans="2:11" ht="16.5">
      <c r="B10" s="37" t="s">
        <v>3</v>
      </c>
      <c r="K10" s="34"/>
    </row>
    <row r="11" spans="3:11" ht="22.5">
      <c r="C11" s="38" t="s">
        <v>24</v>
      </c>
      <c r="K11" s="34"/>
    </row>
    <row r="12" ht="15">
      <c r="C12" s="32" t="s">
        <v>28</v>
      </c>
    </row>
    <row r="13" ht="22.5">
      <c r="C13" s="32" t="s">
        <v>29</v>
      </c>
    </row>
    <row r="14" ht="22.5">
      <c r="C14" s="32" t="s">
        <v>30</v>
      </c>
    </row>
    <row r="15" ht="22.5">
      <c r="C15" s="32" t="s">
        <v>32</v>
      </c>
    </row>
    <row r="16" ht="15">
      <c r="C16" s="32" t="s">
        <v>14</v>
      </c>
    </row>
    <row r="17" ht="15">
      <c r="C17" s="32" t="s">
        <v>15</v>
      </c>
    </row>
    <row r="18" ht="22.5">
      <c r="C18" s="39" t="s">
        <v>31</v>
      </c>
    </row>
    <row r="19" spans="2:9" ht="16.5">
      <c r="B19" s="37"/>
      <c r="F19" s="74"/>
      <c r="G19" s="74"/>
      <c r="H19" s="74"/>
      <c r="I19" s="74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6262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3" sqref="B3"/>
    </sheetView>
  </sheetViews>
  <sheetFormatPr defaultColWidth="9.140625" defaultRowHeight="12.75" customHeight="1"/>
  <cols>
    <col min="1" max="16384" width="9.140625" style="16" customWidth="1"/>
  </cols>
  <sheetData>
    <row r="1" ht="12.75" customHeight="1">
      <c r="A1"/>
    </row>
    <row r="6" spans="1:15" ht="12.75" customHeight="1">
      <c r="A6" s="14"/>
      <c r="B6" s="14"/>
      <c r="C6" s="14"/>
      <c r="D6" s="14"/>
      <c r="O6" s="14"/>
    </row>
    <row r="7" spans="1:15" ht="12.75" customHeight="1">
      <c r="A7" s="17"/>
      <c r="B7" s="17"/>
      <c r="C7" s="17"/>
      <c r="D7" s="17"/>
      <c r="O7" s="14"/>
    </row>
    <row r="8" spans="2:15" ht="12.75" customHeight="1">
      <c r="B8" s="18"/>
      <c r="C8" s="18"/>
      <c r="D8" s="19"/>
      <c r="O8" s="14"/>
    </row>
    <row r="9" spans="1:15" ht="12.75" customHeight="1">
      <c r="A9" s="14"/>
      <c r="B9" s="14"/>
      <c r="C9" s="14"/>
      <c r="D9" s="14"/>
      <c r="O9" s="14"/>
    </row>
    <row r="10" spans="1:15" ht="12.75" customHeight="1">
      <c r="A10" s="20"/>
      <c r="B10" s="14"/>
      <c r="D10" s="14"/>
      <c r="E10" s="21"/>
      <c r="O10" s="14"/>
    </row>
    <row r="11" ht="12.75" customHeight="1">
      <c r="O11" s="14"/>
    </row>
    <row r="12" ht="12.75" customHeight="1">
      <c r="O12" s="14"/>
    </row>
    <row r="13" ht="12.75" customHeight="1">
      <c r="O13" s="14"/>
    </row>
    <row r="14" spans="2:7" ht="12.75" customHeight="1">
      <c r="B14" s="21"/>
      <c r="C14" s="22"/>
      <c r="D14" s="22"/>
      <c r="G14" s="21"/>
    </row>
    <row r="29" ht="12.75" customHeight="1" thickBot="1"/>
    <row r="30" spans="2:10" ht="16.5" customHeight="1" thickBot="1">
      <c r="B30" s="41" t="s">
        <v>25</v>
      </c>
      <c r="J30" s="12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076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4">
      <selection activeCell="J17" sqref="J17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1:15" ht="12.75" customHeight="1">
      <c r="A7" s="14"/>
      <c r="B7" s="14"/>
      <c r="C7" s="14"/>
      <c r="D7" s="14"/>
      <c r="O7" s="14"/>
    </row>
    <row r="8" spans="1:15" ht="12.75" customHeight="1">
      <c r="A8" s="17"/>
      <c r="B8" s="17"/>
      <c r="C8" s="17"/>
      <c r="D8" s="17"/>
      <c r="O8" s="14"/>
    </row>
    <row r="9" spans="1:15" ht="12.75" customHeight="1">
      <c r="A9" s="18"/>
      <c r="B9" s="18"/>
      <c r="C9" s="18"/>
      <c r="D9" s="18"/>
      <c r="O9" s="14"/>
    </row>
    <row r="10" spans="1:15" ht="12.75" customHeight="1">
      <c r="A10" s="14"/>
      <c r="B10" s="14"/>
      <c r="C10" s="14"/>
      <c r="D10" s="14"/>
      <c r="O10" s="14"/>
    </row>
    <row r="11" ht="12.75" customHeight="1">
      <c r="O11" s="14"/>
    </row>
    <row r="12" spans="2:15" ht="12.75" customHeight="1">
      <c r="B12" s="21"/>
      <c r="D12" s="21"/>
      <c r="F12" s="21"/>
      <c r="G12" s="21"/>
      <c r="H12" s="24"/>
      <c r="O12" s="14"/>
    </row>
    <row r="13" ht="12.75" customHeight="1">
      <c r="O13" s="14"/>
    </row>
    <row r="14" spans="3:4" ht="12.75" customHeight="1">
      <c r="C14" s="22"/>
      <c r="D14" s="22"/>
    </row>
    <row r="29" ht="12.75" customHeight="1" thickBot="1"/>
    <row r="30" spans="2:10" ht="16.5" customHeight="1" thickBot="1">
      <c r="B30" s="41" t="s">
        <v>25</v>
      </c>
      <c r="J30" s="12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3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9" width="9.140625" style="16" customWidth="1"/>
    <col min="10" max="10" width="10.00390625" style="16" bestFit="1" customWidth="1"/>
    <col min="11" max="16384" width="9.140625" style="16" customWidth="1"/>
  </cols>
  <sheetData>
    <row r="6" ht="12.75" customHeight="1">
      <c r="O6" s="14"/>
    </row>
    <row r="7" ht="12.75" customHeight="1">
      <c r="O7" s="14"/>
    </row>
    <row r="8" ht="12.75" customHeight="1">
      <c r="O8" s="14"/>
    </row>
    <row r="9" spans="1:15" ht="12.75" customHeight="1">
      <c r="A9" s="14"/>
      <c r="B9" s="14"/>
      <c r="C9" s="14"/>
      <c r="D9" s="14"/>
      <c r="O9" s="14"/>
    </row>
    <row r="10" spans="1:15" ht="12.75" customHeight="1">
      <c r="A10" s="17"/>
      <c r="B10" s="17"/>
      <c r="C10" s="17"/>
      <c r="D10" s="17"/>
      <c r="O10" s="14"/>
    </row>
    <row r="11" spans="1:15" ht="12.75" customHeight="1">
      <c r="A11" s="14"/>
      <c r="B11" s="14"/>
      <c r="C11" s="14"/>
      <c r="D11" s="14"/>
      <c r="O11" s="14"/>
    </row>
    <row r="12" ht="12.75" customHeight="1">
      <c r="O12" s="14"/>
    </row>
    <row r="13" spans="2:15" ht="12.75" customHeight="1">
      <c r="B13" s="21"/>
      <c r="D13" s="21"/>
      <c r="G13" s="21"/>
      <c r="I13" s="21"/>
      <c r="O13" s="14"/>
    </row>
    <row r="14" spans="3:4" ht="12.75" customHeight="1">
      <c r="C14" s="22"/>
      <c r="D14" s="22"/>
    </row>
    <row r="22" ht="12.75" customHeight="1">
      <c r="C22" s="21"/>
    </row>
    <row r="29" ht="12.75" customHeight="1" thickBot="1"/>
    <row r="30" spans="2:10" ht="16.5" customHeight="1" thickBot="1">
      <c r="B30" s="41" t="s">
        <v>25</v>
      </c>
      <c r="J30" s="12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9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1:15" ht="12.75" customHeight="1">
      <c r="A7" s="14"/>
      <c r="B7" s="14"/>
      <c r="C7" s="14"/>
      <c r="D7" s="14"/>
      <c r="O7" s="14"/>
    </row>
    <row r="8" spans="1:15" ht="12.75" customHeight="1">
      <c r="A8" s="17"/>
      <c r="B8" s="17"/>
      <c r="C8" s="17"/>
      <c r="D8" s="17"/>
      <c r="O8" s="14"/>
    </row>
    <row r="9" spans="1:15" ht="12.75" customHeight="1">
      <c r="A9" s="18"/>
      <c r="B9" s="18"/>
      <c r="C9" s="18"/>
      <c r="D9" s="18"/>
      <c r="O9" s="14"/>
    </row>
    <row r="10" spans="1:15" ht="12.75" customHeight="1">
      <c r="A10" s="14"/>
      <c r="B10" s="14"/>
      <c r="C10" s="14"/>
      <c r="D10" s="14"/>
      <c r="O10" s="14"/>
    </row>
    <row r="11" ht="12.75" customHeight="1">
      <c r="O11" s="14"/>
    </row>
    <row r="12" spans="2:15" ht="12.75" customHeight="1">
      <c r="B12" s="21"/>
      <c r="D12" s="21"/>
      <c r="F12" s="21"/>
      <c r="G12" s="21"/>
      <c r="I12" s="21"/>
      <c r="O12" s="14"/>
    </row>
    <row r="13" ht="12.75" customHeight="1">
      <c r="O13" s="14"/>
    </row>
    <row r="14" spans="3:4" ht="12.75" customHeight="1">
      <c r="C14" s="22"/>
      <c r="D14" s="22"/>
    </row>
    <row r="29" ht="12.75" customHeight="1" thickBot="1"/>
    <row r="30" spans="2:10" ht="12.75" customHeight="1" thickBot="1">
      <c r="B30" s="16" t="s">
        <v>4</v>
      </c>
      <c r="J30" s="12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99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3:15" ht="12.75" customHeight="1">
      <c r="C7" s="23"/>
      <c r="O7" s="14"/>
    </row>
    <row r="8" ht="12.75" customHeight="1">
      <c r="O8" s="14"/>
    </row>
    <row r="9" spans="3:15" ht="12.75" customHeight="1">
      <c r="C9" s="23"/>
      <c r="O9" s="14"/>
    </row>
    <row r="10" spans="3:15" ht="12.75" customHeight="1">
      <c r="C10" s="23"/>
      <c r="O10" s="14"/>
    </row>
    <row r="11" spans="3:15" ht="12.75" customHeight="1">
      <c r="C11" s="23"/>
      <c r="O11" s="14"/>
    </row>
    <row r="12" ht="12.75" customHeight="1">
      <c r="O12" s="14"/>
    </row>
    <row r="13" spans="3:15" ht="12.75" customHeight="1">
      <c r="C13" s="23"/>
      <c r="O13" s="14"/>
    </row>
    <row r="15" ht="12.75" customHeight="1">
      <c r="C15" s="23"/>
    </row>
    <row r="29" ht="12.75" customHeight="1" thickBot="1"/>
    <row r="30" spans="2:11" ht="12.75" customHeight="1" thickBot="1">
      <c r="B30" s="16" t="s">
        <v>22</v>
      </c>
      <c r="C30" s="22"/>
      <c r="D30" s="22"/>
      <c r="J30" s="12"/>
      <c r="K30" s="14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218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9" customWidth="1"/>
    <col min="4" max="4" width="11.28125" style="9" customWidth="1"/>
    <col min="5" max="5" width="7.140625" style="1" customWidth="1"/>
    <col min="6" max="6" width="9.00390625" style="3" customWidth="1"/>
    <col min="7" max="7" width="8.85156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10" t="s">
        <v>16</v>
      </c>
      <c r="E1" s="4"/>
      <c r="G1" s="3"/>
      <c r="H1" s="6"/>
      <c r="I1" s="5"/>
      <c r="J1" s="4"/>
      <c r="K1" s="4"/>
      <c r="L1" s="4"/>
      <c r="M1" s="4"/>
    </row>
    <row r="2" spans="3:13" ht="15.75">
      <c r="C2" s="8"/>
      <c r="D2" s="8"/>
      <c r="E2" s="5"/>
      <c r="F2" s="5"/>
      <c r="G2" s="5"/>
      <c r="H2" s="5"/>
      <c r="I2" s="6"/>
      <c r="J2" s="5"/>
      <c r="K2" s="5"/>
      <c r="L2" s="4"/>
      <c r="M2" s="4"/>
    </row>
    <row r="3" spans="3:13" ht="15">
      <c r="C3" s="75" t="s">
        <v>17</v>
      </c>
      <c r="D3" s="76"/>
      <c r="E3" s="7" t="str">
        <f>IF('D1'!J$30&lt;&gt;"","si","no")</f>
        <v>no</v>
      </c>
      <c r="F3" s="9"/>
      <c r="G3" s="25"/>
      <c r="H3" s="25"/>
      <c r="I3" s="77"/>
      <c r="J3" s="77"/>
      <c r="K3" s="15"/>
      <c r="M3" s="4"/>
    </row>
    <row r="4" spans="3:13" ht="15">
      <c r="C4" s="75" t="s">
        <v>18</v>
      </c>
      <c r="D4" s="76"/>
      <c r="E4" s="7" t="str">
        <f>IF('D2'!J$30&lt;&gt;"","si","no")</f>
        <v>no</v>
      </c>
      <c r="F4" s="9"/>
      <c r="H4" s="25"/>
      <c r="I4" s="77"/>
      <c r="J4" s="77"/>
      <c r="K4" s="15"/>
      <c r="M4" s="4"/>
    </row>
    <row r="5" spans="3:13" ht="15">
      <c r="C5" s="75" t="s">
        <v>19</v>
      </c>
      <c r="D5" s="76"/>
      <c r="E5" s="7" t="str">
        <f>IF('D3'!J$30&lt;&gt;"","si","no")</f>
        <v>no</v>
      </c>
      <c r="F5" s="1"/>
      <c r="G5" s="2"/>
      <c r="H5" s="25"/>
      <c r="I5" s="77"/>
      <c r="J5" s="77"/>
      <c r="K5" s="15"/>
      <c r="M5" s="4"/>
    </row>
    <row r="6" spans="3:13" ht="15">
      <c r="C6" s="75" t="s">
        <v>20</v>
      </c>
      <c r="D6" s="76"/>
      <c r="E6" s="7" t="str">
        <f>IF('D4'!J$30&lt;&gt;"","si","no")</f>
        <v>no</v>
      </c>
      <c r="F6" s="1"/>
      <c r="G6" s="2"/>
      <c r="H6" s="25"/>
      <c r="I6" s="77"/>
      <c r="J6" s="77"/>
      <c r="K6" s="15"/>
      <c r="M6" s="4"/>
    </row>
    <row r="7" spans="3:13" ht="15">
      <c r="C7" s="75" t="s">
        <v>21</v>
      </c>
      <c r="D7" s="76"/>
      <c r="E7" s="26" t="str">
        <f>IF('D5'!J$30&lt;&gt;"","si","no")</f>
        <v>no</v>
      </c>
      <c r="F7" s="1"/>
      <c r="G7" s="2"/>
      <c r="H7" s="25"/>
      <c r="I7" s="77"/>
      <c r="J7" s="77"/>
      <c r="K7" s="15"/>
      <c r="M7" s="4"/>
    </row>
    <row r="8" spans="1:13" ht="15">
      <c r="A8" s="77"/>
      <c r="B8" s="77"/>
      <c r="C8" s="15"/>
      <c r="D8" s="3"/>
      <c r="E8" s="77"/>
      <c r="F8" s="77"/>
      <c r="G8" s="2"/>
      <c r="H8" s="3"/>
      <c r="I8" s="77"/>
      <c r="J8" s="77"/>
      <c r="K8" s="15"/>
      <c r="M8" s="4"/>
    </row>
    <row r="9" spans="1:13" ht="15">
      <c r="A9" s="77"/>
      <c r="B9" s="77"/>
      <c r="C9" s="15"/>
      <c r="D9" s="3"/>
      <c r="E9" s="77"/>
      <c r="F9" s="77"/>
      <c r="G9" s="2"/>
      <c r="H9" s="3"/>
      <c r="I9" s="77"/>
      <c r="J9" s="77"/>
      <c r="K9" s="15"/>
      <c r="M9" s="4"/>
    </row>
    <row r="10" spans="1:11" ht="15">
      <c r="A10" s="77"/>
      <c r="B10" s="77"/>
      <c r="C10" s="15"/>
      <c r="D10" s="3"/>
      <c r="E10" s="77"/>
      <c r="F10" s="77"/>
      <c r="G10" s="2"/>
      <c r="H10" s="3"/>
      <c r="I10" s="77"/>
      <c r="J10" s="77"/>
      <c r="K10" s="15"/>
    </row>
    <row r="11" spans="1:11" ht="15">
      <c r="A11" s="77"/>
      <c r="B11" s="77"/>
      <c r="C11" s="15"/>
      <c r="D11" s="3"/>
      <c r="E11" s="77"/>
      <c r="F11" s="77"/>
      <c r="G11" s="2"/>
      <c r="H11" s="3"/>
      <c r="I11" s="77"/>
      <c r="J11" s="77"/>
      <c r="K11" s="15"/>
    </row>
    <row r="12" spans="1:11" ht="15">
      <c r="A12" s="77"/>
      <c r="B12" s="77"/>
      <c r="C12" s="15"/>
      <c r="D12" s="3"/>
      <c r="E12" s="77"/>
      <c r="F12" s="77"/>
      <c r="G12" s="2"/>
      <c r="H12" s="3"/>
      <c r="I12" s="77"/>
      <c r="J12" s="77"/>
      <c r="K12" s="15"/>
    </row>
    <row r="13" spans="1:14" ht="15">
      <c r="A13" s="77"/>
      <c r="B13" s="77"/>
      <c r="C13" s="15"/>
      <c r="D13" s="27"/>
      <c r="E13" s="77"/>
      <c r="F13" s="77"/>
      <c r="H13" s="3"/>
      <c r="I13" s="77"/>
      <c r="J13" s="77"/>
      <c r="K13" s="15"/>
      <c r="M13" s="13"/>
      <c r="N13" s="11"/>
    </row>
    <row r="14" spans="1:11" ht="15">
      <c r="A14" s="77"/>
      <c r="B14" s="77"/>
      <c r="C14" s="15"/>
      <c r="D14" s="27"/>
      <c r="E14" s="77"/>
      <c r="F14" s="77"/>
      <c r="G14" s="15"/>
      <c r="H14" s="3"/>
      <c r="I14" s="77"/>
      <c r="J14" s="77"/>
      <c r="K14" s="15"/>
    </row>
    <row r="15" spans="1:13" ht="15">
      <c r="A15" s="77"/>
      <c r="B15" s="77"/>
      <c r="C15" s="15"/>
      <c r="D15" s="27"/>
      <c r="E15" s="77"/>
      <c r="F15" s="77"/>
      <c r="G15" s="15"/>
      <c r="H15" s="3"/>
      <c r="I15" s="77"/>
      <c r="J15" s="77"/>
      <c r="K15" s="15"/>
      <c r="L15" s="3"/>
      <c r="M15" s="13"/>
    </row>
    <row r="16" spans="1:12" ht="15">
      <c r="A16" s="77"/>
      <c r="B16" s="77"/>
      <c r="C16" s="15"/>
      <c r="D16" s="27"/>
      <c r="E16" s="77"/>
      <c r="F16" s="77"/>
      <c r="G16" s="15"/>
      <c r="H16" s="3"/>
      <c r="I16" s="77"/>
      <c r="J16" s="77"/>
      <c r="K16" s="15"/>
      <c r="L16" s="3"/>
    </row>
    <row r="17" spans="1:12" ht="15">
      <c r="A17" s="77"/>
      <c r="B17" s="77"/>
      <c r="C17" s="15"/>
      <c r="D17" s="27"/>
      <c r="E17" s="77"/>
      <c r="F17" s="77"/>
      <c r="G17" s="15"/>
      <c r="H17" s="3"/>
      <c r="I17" s="77"/>
      <c r="J17" s="77"/>
      <c r="K17" s="15"/>
      <c r="L17" s="3"/>
    </row>
    <row r="18" spans="1:12" ht="15">
      <c r="A18" s="77"/>
      <c r="B18" s="77"/>
      <c r="C18" s="15"/>
      <c r="D18" s="27"/>
      <c r="E18" s="77"/>
      <c r="F18" s="77"/>
      <c r="G18" s="15"/>
      <c r="H18" s="3"/>
      <c r="I18" s="77"/>
      <c r="J18" s="77"/>
      <c r="K18" s="15"/>
      <c r="L18" s="3"/>
    </row>
    <row r="19" spans="1:11" ht="15">
      <c r="A19" s="77"/>
      <c r="B19" s="77"/>
      <c r="C19" s="15"/>
      <c r="D19" s="27"/>
      <c r="E19" s="77"/>
      <c r="F19" s="77"/>
      <c r="G19" s="15"/>
      <c r="H19" s="3"/>
      <c r="I19" s="3"/>
      <c r="J19" s="3"/>
      <c r="K19" s="3"/>
    </row>
    <row r="20" spans="1:11" ht="15">
      <c r="A20" s="77"/>
      <c r="B20" s="77"/>
      <c r="C20" s="15"/>
      <c r="D20" s="27"/>
      <c r="E20" s="77"/>
      <c r="F20" s="77"/>
      <c r="G20" s="15"/>
      <c r="H20" s="3"/>
      <c r="I20" s="3"/>
      <c r="J20" s="3"/>
      <c r="K20" s="3"/>
    </row>
    <row r="21" spans="1:11" ht="15">
      <c r="A21" s="77"/>
      <c r="B21" s="77"/>
      <c r="C21" s="15"/>
      <c r="D21" s="27"/>
      <c r="E21" s="77"/>
      <c r="F21" s="77"/>
      <c r="G21" s="15"/>
      <c r="H21" s="3"/>
      <c r="I21" s="3"/>
      <c r="J21" s="3"/>
      <c r="K21" s="3"/>
    </row>
    <row r="22" spans="1:11" ht="12.75">
      <c r="A22" s="3"/>
      <c r="B22" s="3"/>
      <c r="C22" s="27"/>
      <c r="D22" s="27"/>
      <c r="E22" s="3"/>
      <c r="G22" s="3"/>
      <c r="H22" s="3"/>
      <c r="I22" s="3"/>
      <c r="J22" s="3"/>
      <c r="K22" s="3"/>
    </row>
  </sheetData>
  <sheetProtection sheet="1" objects="1" scenarios="1"/>
  <mergeCells count="49">
    <mergeCell ref="I18:J18"/>
    <mergeCell ref="E18:F18"/>
    <mergeCell ref="E19:F19"/>
    <mergeCell ref="E20:F20"/>
    <mergeCell ref="E21:F21"/>
    <mergeCell ref="A18:B18"/>
    <mergeCell ref="A19:B19"/>
    <mergeCell ref="A20:B20"/>
    <mergeCell ref="A21:B21"/>
    <mergeCell ref="I11:J11"/>
    <mergeCell ref="I12:J12"/>
    <mergeCell ref="I13:J13"/>
    <mergeCell ref="E17:F17"/>
    <mergeCell ref="I16:J16"/>
    <mergeCell ref="I17:J17"/>
    <mergeCell ref="I3:J3"/>
    <mergeCell ref="I4:J4"/>
    <mergeCell ref="I5:J5"/>
    <mergeCell ref="I6:J6"/>
    <mergeCell ref="I7:J7"/>
    <mergeCell ref="I8:J8"/>
    <mergeCell ref="I9:J9"/>
    <mergeCell ref="E11:F11"/>
    <mergeCell ref="E12:F12"/>
    <mergeCell ref="E13:F13"/>
    <mergeCell ref="E14:F14"/>
    <mergeCell ref="A15:B15"/>
    <mergeCell ref="I14:J14"/>
    <mergeCell ref="E15:F15"/>
    <mergeCell ref="I10:J10"/>
    <mergeCell ref="I15:J15"/>
    <mergeCell ref="A16:B16"/>
    <mergeCell ref="A17:B17"/>
    <mergeCell ref="E8:F8"/>
    <mergeCell ref="E9:F9"/>
    <mergeCell ref="A11:B11"/>
    <mergeCell ref="A12:B12"/>
    <mergeCell ref="A13:B13"/>
    <mergeCell ref="A14:B14"/>
    <mergeCell ref="E10:F10"/>
    <mergeCell ref="E16:F16"/>
    <mergeCell ref="C7:D7"/>
    <mergeCell ref="A8:B8"/>
    <mergeCell ref="A9:B9"/>
    <mergeCell ref="A10:B10"/>
    <mergeCell ref="C3:D3"/>
    <mergeCell ref="C4:D4"/>
    <mergeCell ref="C5:D5"/>
    <mergeCell ref="C6:D6"/>
  </mergeCells>
  <hyperlinks>
    <hyperlink ref="C3" location="'D1'!A1" tooltip="domanda n.1" display="DOMANDA N. 1"/>
    <hyperlink ref="C4" location="'D2'!A1" display="DOMANDA N. 2"/>
    <hyperlink ref="C5" location="'D3'!A1" display="DOMANDA N. 3"/>
    <hyperlink ref="C7" location="'D5'!A1" display="DOMANDA N. 5"/>
    <hyperlink ref="C6" location="'D4'!A1" display="DOMANDA N. 4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6654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0">
      <selection activeCell="L16" sqref="L16:L20"/>
    </sheetView>
  </sheetViews>
  <sheetFormatPr defaultColWidth="9.140625" defaultRowHeight="12.75"/>
  <cols>
    <col min="1" max="1" width="5.28125" style="42" bestFit="1" customWidth="1"/>
    <col min="2" max="2" width="9.140625" style="42" customWidth="1"/>
    <col min="3" max="3" width="6.140625" style="64" bestFit="1" customWidth="1"/>
    <col min="4" max="4" width="8.7109375" style="64" customWidth="1"/>
    <col min="5" max="5" width="7.140625" style="42" customWidth="1"/>
    <col min="6" max="6" width="15.00390625" style="65" customWidth="1"/>
    <col min="7" max="7" width="6.7109375" style="42" customWidth="1"/>
    <col min="8" max="8" width="9.28125" style="42" bestFit="1" customWidth="1"/>
    <col min="9" max="9" width="7.8515625" style="42" bestFit="1" customWidth="1"/>
    <col min="10" max="12" width="9.140625" style="42" customWidth="1"/>
    <col min="13" max="16384" width="9.140625" style="28" customWidth="1"/>
  </cols>
  <sheetData>
    <row r="1" spans="3:13" ht="20.25" thickBot="1">
      <c r="C1" s="43"/>
      <c r="D1" s="43"/>
      <c r="E1" s="44"/>
      <c r="F1" s="45"/>
      <c r="G1" s="44"/>
      <c r="H1" s="44"/>
      <c r="I1" s="44"/>
      <c r="J1" s="44"/>
      <c r="K1" s="44"/>
      <c r="M1" s="46"/>
    </row>
    <row r="2" spans="3:13" ht="20.25" thickBot="1">
      <c r="C2" s="43"/>
      <c r="D2" s="43" t="s">
        <v>0</v>
      </c>
      <c r="E2" s="44"/>
      <c r="F2" s="79">
        <f>ANA!D2</f>
        <v>0</v>
      </c>
      <c r="G2" s="80"/>
      <c r="H2" s="80"/>
      <c r="I2" s="81"/>
      <c r="J2" s="47"/>
      <c r="M2" s="46"/>
    </row>
    <row r="3" spans="3:13" ht="20.25" thickBot="1">
      <c r="C3" s="43"/>
      <c r="D3" s="43"/>
      <c r="E3" s="44"/>
      <c r="F3" s="45"/>
      <c r="G3" s="44"/>
      <c r="H3" s="44"/>
      <c r="I3" s="44"/>
      <c r="J3" s="44"/>
      <c r="M3" s="46"/>
    </row>
    <row r="4" spans="3:13" ht="20.25" thickBot="1">
      <c r="C4" s="43"/>
      <c r="D4" s="44" t="s">
        <v>1</v>
      </c>
      <c r="F4" s="66">
        <f>ANA!D4</f>
        <v>0</v>
      </c>
      <c r="H4" s="44"/>
      <c r="I4" s="44"/>
      <c r="J4" s="44"/>
      <c r="L4" s="44"/>
      <c r="M4" s="46"/>
    </row>
    <row r="5" spans="3:13" ht="20.25" thickBot="1">
      <c r="C5" s="43"/>
      <c r="D5" s="43"/>
      <c r="E5" s="44"/>
      <c r="F5" s="45"/>
      <c r="G5" s="44"/>
      <c r="H5" s="44"/>
      <c r="I5" s="44"/>
      <c r="J5" s="44"/>
      <c r="L5" s="48"/>
      <c r="M5" s="46"/>
    </row>
    <row r="6" spans="3:13" ht="20.25" thickBot="1">
      <c r="C6" s="43"/>
      <c r="D6" s="44" t="s">
        <v>2</v>
      </c>
      <c r="F6" s="67">
        <f ca="1">TODAY()</f>
        <v>43933</v>
      </c>
      <c r="H6" s="44"/>
      <c r="I6" s="49"/>
      <c r="J6" s="44"/>
      <c r="L6" s="48"/>
      <c r="M6" s="46"/>
    </row>
    <row r="7" spans="3:13" ht="19.5">
      <c r="C7" s="43"/>
      <c r="D7" s="43"/>
      <c r="E7" s="44"/>
      <c r="F7" s="45"/>
      <c r="G7" s="44"/>
      <c r="H7" s="44"/>
      <c r="I7" s="44"/>
      <c r="J7" s="44"/>
      <c r="L7" s="48"/>
      <c r="M7" s="46"/>
    </row>
    <row r="8" spans="3:13" ht="19.5">
      <c r="C8" s="44" t="s">
        <v>13</v>
      </c>
      <c r="D8" s="43"/>
      <c r="F8" s="47" t="str">
        <f>INIZIO!G13</f>
        <v>POTENZA ELETTRICA: CONOSCENZA</v>
      </c>
      <c r="H8" s="45"/>
      <c r="I8" s="45"/>
      <c r="J8" s="44"/>
      <c r="L8" s="48"/>
      <c r="M8" s="46"/>
    </row>
    <row r="9" spans="3:13" ht="20.25" thickBot="1">
      <c r="C9" s="43"/>
      <c r="D9" s="43"/>
      <c r="E9" s="44"/>
      <c r="F9" s="45"/>
      <c r="G9" s="44"/>
      <c r="H9" s="44"/>
      <c r="I9" s="45"/>
      <c r="J9" s="44"/>
      <c r="L9" s="48"/>
      <c r="M9" s="46"/>
    </row>
    <row r="10" spans="3:13" ht="20.25" thickBot="1">
      <c r="C10" s="43"/>
      <c r="D10" s="43"/>
      <c r="E10" s="44"/>
      <c r="F10" s="44" t="s">
        <v>10</v>
      </c>
      <c r="H10" s="68">
        <f>C25</f>
        <v>0</v>
      </c>
      <c r="I10" s="44"/>
      <c r="J10" s="44"/>
      <c r="K10" s="44"/>
      <c r="L10" s="48"/>
      <c r="M10" s="46"/>
    </row>
    <row r="11" spans="3:13" ht="20.25" thickBot="1">
      <c r="C11" s="43"/>
      <c r="D11" s="43"/>
      <c r="E11" s="44"/>
      <c r="F11" s="45"/>
      <c r="G11" s="44"/>
      <c r="H11" s="44"/>
      <c r="I11" s="50"/>
      <c r="J11" s="44"/>
      <c r="K11" s="44"/>
      <c r="L11" s="48"/>
      <c r="M11" s="46"/>
    </row>
    <row r="12" spans="3:13" ht="20.25" thickBot="1">
      <c r="C12" s="43"/>
      <c r="D12" s="43"/>
      <c r="E12" s="44"/>
      <c r="F12" s="44" t="s">
        <v>6</v>
      </c>
      <c r="H12" s="68">
        <f>C26</f>
        <v>0</v>
      </c>
      <c r="I12" s="44"/>
      <c r="J12" s="44"/>
      <c r="K12" s="44"/>
      <c r="L12" s="48"/>
      <c r="M12" s="46"/>
    </row>
    <row r="13" spans="3:13" ht="22.5">
      <c r="C13" s="43"/>
      <c r="D13" s="43"/>
      <c r="E13" s="44"/>
      <c r="F13" s="44" t="s">
        <v>26</v>
      </c>
      <c r="G13" s="44"/>
      <c r="H13" s="44"/>
      <c r="I13" s="45"/>
      <c r="J13" s="44"/>
      <c r="K13" s="44"/>
      <c r="L13" s="44"/>
      <c r="M13" s="46"/>
    </row>
    <row r="14" spans="3:13" ht="19.5">
      <c r="C14" s="43"/>
      <c r="D14" s="43"/>
      <c r="E14" s="44"/>
      <c r="F14" s="45"/>
      <c r="G14" s="44"/>
      <c r="H14" s="44"/>
      <c r="I14" s="45"/>
      <c r="J14" s="44"/>
      <c r="K14" s="44"/>
      <c r="L14" s="44"/>
      <c r="M14" s="46"/>
    </row>
    <row r="15" spans="1:13" ht="19.5">
      <c r="A15" s="69" t="s">
        <v>27</v>
      </c>
      <c r="B15" s="82" t="s">
        <v>8</v>
      </c>
      <c r="C15" s="82"/>
      <c r="D15" s="82"/>
      <c r="E15" s="82"/>
      <c r="F15" s="82"/>
      <c r="G15" s="82"/>
      <c r="H15" s="82"/>
      <c r="I15" s="82"/>
      <c r="J15" s="82"/>
      <c r="K15" s="82"/>
      <c r="L15" s="69" t="s">
        <v>5</v>
      </c>
      <c r="M15" s="46"/>
    </row>
    <row r="16" spans="1:13" ht="19.5">
      <c r="A16" s="51">
        <v>1</v>
      </c>
      <c r="B16" s="83">
        <f>'D1'!J30</f>
        <v>0</v>
      </c>
      <c r="C16" s="83"/>
      <c r="D16" s="83"/>
      <c r="E16" s="83"/>
      <c r="F16" s="83"/>
      <c r="G16" s="83"/>
      <c r="H16" s="83"/>
      <c r="I16" s="83"/>
      <c r="J16" s="83"/>
      <c r="K16" s="83"/>
      <c r="L16" s="53">
        <f>IF(B16="b",1,0)</f>
        <v>0</v>
      </c>
      <c r="M16" s="46"/>
    </row>
    <row r="17" spans="1:13" ht="19.5">
      <c r="A17" s="51">
        <v>2</v>
      </c>
      <c r="B17" s="83">
        <f>'D2'!J30</f>
        <v>0</v>
      </c>
      <c r="C17" s="83"/>
      <c r="D17" s="83"/>
      <c r="E17" s="83"/>
      <c r="F17" s="83"/>
      <c r="G17" s="83"/>
      <c r="H17" s="83"/>
      <c r="I17" s="83"/>
      <c r="J17" s="83"/>
      <c r="K17" s="83"/>
      <c r="L17" s="53">
        <f>IF(B17="c",1,0)</f>
        <v>0</v>
      </c>
      <c r="M17" s="46"/>
    </row>
    <row r="18" spans="1:13" ht="19.5">
      <c r="A18" s="51">
        <v>3</v>
      </c>
      <c r="B18" s="83">
        <f>'D3'!J30</f>
        <v>0</v>
      </c>
      <c r="C18" s="83"/>
      <c r="D18" s="83"/>
      <c r="E18" s="83"/>
      <c r="F18" s="83"/>
      <c r="G18" s="83"/>
      <c r="H18" s="83"/>
      <c r="I18" s="83"/>
      <c r="J18" s="83"/>
      <c r="K18" s="83"/>
      <c r="L18" s="53">
        <f>IF(B18="d",1,0)</f>
        <v>0</v>
      </c>
      <c r="M18" s="46"/>
    </row>
    <row r="19" spans="1:13" ht="19.5">
      <c r="A19" s="51">
        <v>4</v>
      </c>
      <c r="B19" s="83">
        <f>'D4'!J$30</f>
        <v>0</v>
      </c>
      <c r="C19" s="83"/>
      <c r="D19" s="83"/>
      <c r="E19" s="83"/>
      <c r="F19" s="83"/>
      <c r="G19" s="83"/>
      <c r="H19" s="83"/>
      <c r="I19" s="83"/>
      <c r="J19" s="83"/>
      <c r="K19" s="83"/>
      <c r="L19" s="53">
        <f>IF(B19="d",1,0)</f>
        <v>0</v>
      </c>
      <c r="M19" s="46"/>
    </row>
    <row r="20" spans="1:13" ht="19.5">
      <c r="A20" s="51">
        <v>5</v>
      </c>
      <c r="B20" s="83">
        <f>'D5'!J$30</f>
        <v>0</v>
      </c>
      <c r="C20" s="83"/>
      <c r="D20" s="83"/>
      <c r="E20" s="83"/>
      <c r="F20" s="83"/>
      <c r="G20" s="83"/>
      <c r="H20" s="83"/>
      <c r="I20" s="83"/>
      <c r="J20" s="83"/>
      <c r="K20" s="83"/>
      <c r="L20" s="53">
        <f>IF(B20="c",1,0)</f>
        <v>0</v>
      </c>
      <c r="M20" s="46"/>
    </row>
    <row r="21" spans="3:13" ht="19.5">
      <c r="C21" s="52"/>
      <c r="D21" s="52"/>
      <c r="E21" s="54"/>
      <c r="F21" s="45"/>
      <c r="G21" s="28"/>
      <c r="H21" s="28"/>
      <c r="I21" s="28"/>
      <c r="J21" s="28"/>
      <c r="K21" s="44"/>
      <c r="L21" s="44"/>
      <c r="M21" s="46"/>
    </row>
    <row r="22" spans="3:13" ht="19.5">
      <c r="C22" s="43"/>
      <c r="D22" s="43"/>
      <c r="E22" s="44"/>
      <c r="F22" s="45"/>
      <c r="G22" s="28"/>
      <c r="H22" s="28"/>
      <c r="I22" s="28"/>
      <c r="J22" s="28"/>
      <c r="K22" s="44"/>
      <c r="L22" s="44"/>
      <c r="M22" s="46"/>
    </row>
    <row r="23" spans="3:13" ht="19.5">
      <c r="C23" s="28"/>
      <c r="D23" s="28"/>
      <c r="E23" s="28"/>
      <c r="F23" s="45"/>
      <c r="G23" s="44"/>
      <c r="H23" s="44" t="s">
        <v>7</v>
      </c>
      <c r="I23" s="44"/>
      <c r="J23" s="44"/>
      <c r="K23" s="44"/>
      <c r="L23" s="44"/>
      <c r="M23" s="46"/>
    </row>
    <row r="24" spans="3:13" ht="19.5">
      <c r="C24" s="28"/>
      <c r="D24" s="28"/>
      <c r="E24" s="28"/>
      <c r="F24" s="45"/>
      <c r="G24" s="55"/>
      <c r="H24" s="56"/>
      <c r="I24" s="56"/>
      <c r="J24" s="57"/>
      <c r="K24" s="44"/>
      <c r="L24" s="44"/>
      <c r="M24" s="46"/>
    </row>
    <row r="25" spans="1:13" ht="19.5">
      <c r="A25" s="78" t="s">
        <v>11</v>
      </c>
      <c r="B25" s="78"/>
      <c r="C25" s="51">
        <f>SUM(L16:L20)</f>
        <v>0</v>
      </c>
      <c r="D25" s="43"/>
      <c r="E25" s="44"/>
      <c r="F25" s="45"/>
      <c r="G25" s="58"/>
      <c r="H25" s="45"/>
      <c r="I25" s="45"/>
      <c r="J25" s="59"/>
      <c r="K25" s="44"/>
      <c r="L25" s="44"/>
      <c r="M25" s="46"/>
    </row>
    <row r="26" spans="1:13" ht="19.5">
      <c r="A26" s="51"/>
      <c r="B26" s="60" t="s">
        <v>9</v>
      </c>
      <c r="C26" s="51">
        <f>8*C25/5</f>
        <v>0</v>
      </c>
      <c r="D26" s="43"/>
      <c r="E26" s="44"/>
      <c r="F26" s="45"/>
      <c r="G26" s="61"/>
      <c r="H26" s="62"/>
      <c r="I26" s="62"/>
      <c r="J26" s="63"/>
      <c r="K26" s="44"/>
      <c r="L26" s="44"/>
      <c r="M26" s="46"/>
    </row>
    <row r="27" spans="3:13" ht="19.5">
      <c r="C27" s="43"/>
      <c r="D27" s="43"/>
      <c r="E27" s="44"/>
      <c r="F27" s="45"/>
      <c r="G27" s="44"/>
      <c r="H27" s="44"/>
      <c r="I27" s="44"/>
      <c r="J27" s="44"/>
      <c r="K27" s="44"/>
      <c r="L27" s="44"/>
      <c r="M27" s="46"/>
    </row>
    <row r="28" spans="3:13" ht="19.5">
      <c r="C28" s="43"/>
      <c r="D28" s="43"/>
      <c r="E28" s="44"/>
      <c r="F28" s="45"/>
      <c r="G28" s="44"/>
      <c r="H28" s="44"/>
      <c r="I28" s="44"/>
      <c r="J28" s="44"/>
      <c r="K28" s="44"/>
      <c r="L28" s="44"/>
      <c r="M28" s="46"/>
    </row>
    <row r="29" spans="3:13" ht="19.5">
      <c r="C29" s="43"/>
      <c r="D29" s="43"/>
      <c r="E29" s="44"/>
      <c r="F29" s="45"/>
      <c r="G29" s="44"/>
      <c r="H29" s="44"/>
      <c r="I29" s="44"/>
      <c r="J29" s="44"/>
      <c r="K29" s="44"/>
      <c r="L29" s="44"/>
      <c r="M29" s="46"/>
    </row>
  </sheetData>
  <sheetProtection password="CC70" sheet="1" objects="1" scenarios="1"/>
  <mergeCells count="8">
    <mergeCell ref="A25:B25"/>
    <mergeCell ref="F2:I2"/>
    <mergeCell ref="B15:K15"/>
    <mergeCell ref="B16:K16"/>
    <mergeCell ref="B17:K17"/>
    <mergeCell ref="B18:K18"/>
    <mergeCell ref="B19:K19"/>
    <mergeCell ref="B20:K20"/>
  </mergeCells>
  <conditionalFormatting sqref="L16:L20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1" r:id="rId4"/>
  <headerFooter alignWithMargins="0">
    <oddHeader>&amp;L&amp;P&amp;CVERIFICA POTENZA EL
CONOSCENZA&amp;R&amp;D</oddHeader>
  </headerFooter>
  <colBreaks count="1" manualBreakCount="1">
    <brk id="13" max="56" man="1"/>
  </colBreaks>
  <drawing r:id="rId3"/>
  <legacyDrawing r:id="rId2"/>
  <oleObjects>
    <oleObject progId="MSDraw" shapeId="6637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2008-02-03T11:24:44Z</cp:lastPrinted>
  <dcterms:created xsi:type="dcterms:W3CDTF">2002-10-23T19:11:31Z</dcterms:created>
  <dcterms:modified xsi:type="dcterms:W3CDTF">2020-04-12T13:43:36Z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